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olostethus ruthveni\Renacuajos\ARC\Entrega final\"/>
    </mc:Choice>
  </mc:AlternateContent>
  <xr:revisionPtr revIDLastSave="0" documentId="13_ncr:1_{C49353CA-AC73-4B18-B976-73ED9F62C1A4}" xr6:coauthVersionLast="47" xr6:coauthVersionMax="47" xr10:uidLastSave="{00000000-0000-0000-0000-000000000000}"/>
  <bookViews>
    <workbookView xWindow="-120" yWindow="-120" windowWidth="20730" windowHeight="11760" tabRatio="635" activeTab="3" xr2:uid="{00000000-000D-0000-FFFF-FFFF00000000}"/>
  </bookViews>
  <sheets>
    <sheet name="S1" sheetId="6" r:id="rId1"/>
    <sheet name="S2" sheetId="1" r:id="rId2"/>
    <sheet name="S3" sheetId="3" r:id="rId3"/>
    <sheet name="S4" sheetId="2" r:id="rId4"/>
    <sheet name="S5" sheetId="4" r:id="rId5"/>
  </sheets>
  <definedNames>
    <definedName name="_xlnm._FilterDatabase" localSheetId="1" hidden="1">'S2'!$A$1:$F$36</definedName>
    <definedName name="_xlnm._FilterDatabase" localSheetId="3" hidden="1">'S4'!$A$1:$J$116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</calcChain>
</file>

<file path=xl/sharedStrings.xml><?xml version="1.0" encoding="utf-8"?>
<sst xmlns="http://schemas.openxmlformats.org/spreadsheetml/2006/main" count="1887" uniqueCount="639">
  <si>
    <t>Larval caudal coloration</t>
  </si>
  <si>
    <t>1. scattered melanophores clumped to form diffuse blotches</t>
  </si>
  <si>
    <t>Larval oral disc occurrence</t>
  </si>
  <si>
    <t>1. present</t>
  </si>
  <si>
    <t>Larval oral disc morphology</t>
  </si>
  <si>
    <t>0. “normal”</t>
  </si>
  <si>
    <t>Lateral indentation of larval oral disc</t>
  </si>
  <si>
    <t>1. present (emarginated)</t>
  </si>
  <si>
    <t>Larval marginal labial papillae size</t>
  </si>
  <si>
    <t>0. short</t>
  </si>
  <si>
    <t>Submarginal papillae of larval oral disc</t>
  </si>
  <si>
    <t>0. absent</t>
  </si>
  <si>
    <t>Median gap in larval marginal papillae of lower labium</t>
  </si>
  <si>
    <t>Anterior larval keratodont rows</t>
  </si>
  <si>
    <t>2. two</t>
  </si>
  <si>
    <t>Posterior larval keratodont rows</t>
  </si>
  <si>
    <t>3. three</t>
  </si>
  <si>
    <t>Larval jaw sheaths</t>
  </si>
  <si>
    <t>2. entire, keratinized</t>
  </si>
  <si>
    <t>Larval upper jaw sheath shape</t>
  </si>
  <si>
    <t>0. W-shaped</t>
  </si>
  <si>
    <t>Larval vent tube position</t>
  </si>
  <si>
    <t>0. dextral</t>
  </si>
  <si>
    <t>Spiracle</t>
  </si>
  <si>
    <t>Lateral line stitches</t>
  </si>
  <si>
    <t>Larval gut morphology</t>
  </si>
  <si>
    <t>0. long gut concealing other organs</t>
  </si>
  <si>
    <t>Projection on sagittal edge of rim of larval external nares</t>
  </si>
  <si>
    <t>1. present (projected)</t>
  </si>
  <si>
    <t>Advertisement calls</t>
  </si>
  <si>
    <t>2. trill</t>
  </si>
  <si>
    <t>X</t>
  </si>
  <si>
    <t>Male courtship: Stereotyped strut</t>
  </si>
  <si>
    <t>Male courtship: Jumping up and down:</t>
  </si>
  <si>
    <t>1. absent</t>
  </si>
  <si>
    <t>Female courtship: Crouching</t>
  </si>
  <si>
    <t>Female courtship: Sliding under male</t>
  </si>
  <si>
    <t>Timing of sperm deposition</t>
  </si>
  <si>
    <t>?</t>
  </si>
  <si>
    <t>Reproductive amplexus occurrence</t>
  </si>
  <si>
    <t>Reproductive amplexus position</t>
  </si>
  <si>
    <t>1. cephalic</t>
  </si>
  <si>
    <t>Cloaca-cloaca touchin</t>
  </si>
  <si>
    <t>Egg deposition site</t>
  </si>
  <si>
    <t>1. terrestrial: leaf litter, soil, on or under stones/3. terrestrial: on the top or underside of leaves above ground or water level.</t>
  </si>
  <si>
    <t>Egg clutch attendance occurrence</t>
  </si>
  <si>
    <t>Egg clutch attendant sex</t>
  </si>
  <si>
    <t>0. male</t>
  </si>
  <si>
    <t>Dorsal tadpole transport</t>
  </si>
  <si>
    <t>Sex of nurse frog</t>
  </si>
  <si>
    <t>Larval habitat</t>
  </si>
  <si>
    <t>0. pool or stream</t>
  </si>
  <si>
    <t>Larval trophic guild</t>
  </si>
  <si>
    <t>0. exothrophic</t>
  </si>
  <si>
    <t>Exotrophic larval diet</t>
  </si>
  <si>
    <t>0. detritivorous / 1. predaceous</t>
  </si>
  <si>
    <t xml:space="preserve">Gap on the second row of keratodonts in the anterio lip </t>
  </si>
  <si>
    <t>Character</t>
  </si>
  <si>
    <t>State</t>
  </si>
  <si>
    <t>New</t>
  </si>
  <si>
    <t>Grant et al. (2017) appendix 1</t>
  </si>
  <si>
    <t>Gap on the first row of keratodonts in the posterior lip</t>
  </si>
  <si>
    <t>Rheobates</t>
  </si>
  <si>
    <t>R. palmatus</t>
  </si>
  <si>
    <t>ICN-A 23311</t>
  </si>
  <si>
    <t>Anomaloglossus</t>
  </si>
  <si>
    <t>A. praderioi</t>
  </si>
  <si>
    <t>Kok 2010</t>
  </si>
  <si>
    <t>A. beebei</t>
  </si>
  <si>
    <t>Kok et al. 2006b</t>
  </si>
  <si>
    <t>A. kaiei</t>
  </si>
  <si>
    <t>IRSNB 13766</t>
  </si>
  <si>
    <t>Kok et al. 2006a</t>
  </si>
  <si>
    <t>A. tamacuarensis</t>
  </si>
  <si>
    <t>A. tepuyensis</t>
  </si>
  <si>
    <t>A. wothuja</t>
  </si>
  <si>
    <t>MHNLS 16720</t>
  </si>
  <si>
    <t>Barrio-Amorós et al. 2004</t>
  </si>
  <si>
    <t>A. baeobatrachus</t>
  </si>
  <si>
    <t>30-34</t>
  </si>
  <si>
    <t>-</t>
  </si>
  <si>
    <t>Fouquet et al. 2019</t>
  </si>
  <si>
    <t>A. mitakara</t>
  </si>
  <si>
    <t>AF2875A</t>
  </si>
  <si>
    <t>Aromobates</t>
  </si>
  <si>
    <t>A. alboguttatus</t>
  </si>
  <si>
    <t>CVULA 2170</t>
  </si>
  <si>
    <t>A. duranti</t>
  </si>
  <si>
    <t>CVULA 4671</t>
  </si>
  <si>
    <t>A. haydaeeae</t>
  </si>
  <si>
    <t>CVULA 1854</t>
  </si>
  <si>
    <t>A. leopardalis</t>
  </si>
  <si>
    <t>CVULA-IV 4662</t>
  </si>
  <si>
    <t>Mijares-Urrutia 1991</t>
  </si>
  <si>
    <t>A. mayorgai</t>
  </si>
  <si>
    <t>CVULA 4630</t>
  </si>
  <si>
    <t>A. molinarii</t>
  </si>
  <si>
    <t>UMMZ 176225</t>
  </si>
  <si>
    <t>La Marca 1985</t>
  </si>
  <si>
    <t>A. orostoma</t>
  </si>
  <si>
    <t>CVULA 1908</t>
  </si>
  <si>
    <t>Mannophryne</t>
  </si>
  <si>
    <t>M. collaris</t>
  </si>
  <si>
    <t>MCNG 723</t>
  </si>
  <si>
    <t>La Marca 1994</t>
  </si>
  <si>
    <t>M. cordillerana</t>
  </si>
  <si>
    <t>MCNG 721</t>
  </si>
  <si>
    <t>M. herminae</t>
  </si>
  <si>
    <t>KU 167809</t>
  </si>
  <si>
    <t>M. neblina</t>
  </si>
  <si>
    <t>AMNH 116940</t>
  </si>
  <si>
    <t>M. olmonae</t>
  </si>
  <si>
    <t>UWISTAZM 122</t>
  </si>
  <si>
    <t>M. riveroi</t>
  </si>
  <si>
    <t>KU 139471</t>
  </si>
  <si>
    <t>M. trinitatis</t>
  </si>
  <si>
    <t>M. yustizi</t>
  </si>
  <si>
    <t>CVULA IV-2843</t>
  </si>
  <si>
    <t>La Marca 1989</t>
  </si>
  <si>
    <t>Allobates</t>
  </si>
  <si>
    <t>A. ignotus</t>
  </si>
  <si>
    <t>25-29</t>
  </si>
  <si>
    <t>17-28</t>
  </si>
  <si>
    <t>CBUMAG:ANF:939</t>
  </si>
  <si>
    <t>Granda-Rodríguez et al. 2018</t>
  </si>
  <si>
    <t>A. bromelicola</t>
  </si>
  <si>
    <t>USNM 200099</t>
  </si>
  <si>
    <t>A. brunneus</t>
  </si>
  <si>
    <t>INPA-H 10043</t>
  </si>
  <si>
    <t>Lima et al. 2009</t>
  </si>
  <si>
    <t>A. caeruleodactylus</t>
  </si>
  <si>
    <t>INPA 8085</t>
  </si>
  <si>
    <t>Caldwell et al. 2002</t>
  </si>
  <si>
    <t>A. femoralis</t>
  </si>
  <si>
    <t>21-35</t>
  </si>
  <si>
    <t>Lescure 1976</t>
  </si>
  <si>
    <t>A. granti</t>
  </si>
  <si>
    <t>MNHN 2005.0277</t>
  </si>
  <si>
    <t>A. grillisimilis</t>
  </si>
  <si>
    <t>INPA-H 30827</t>
  </si>
  <si>
    <t>Simoes et al. 2012</t>
  </si>
  <si>
    <t>A. hodli</t>
  </si>
  <si>
    <t>INPA-H 23693</t>
  </si>
  <si>
    <t>Simoes et al. 2010</t>
  </si>
  <si>
    <t>A. kingsbury</t>
  </si>
  <si>
    <t>QCAZ 24639a</t>
  </si>
  <si>
    <t>Castrillo-Trenn 2004</t>
  </si>
  <si>
    <t>A. magnussoni</t>
  </si>
  <si>
    <t>INPA-H 32983,</t>
  </si>
  <si>
    <t>Lima et al. 2014</t>
  </si>
  <si>
    <t>A. mandelorum</t>
  </si>
  <si>
    <t>CM 9172</t>
  </si>
  <si>
    <t>La Marca 1993</t>
  </si>
  <si>
    <t>A. marchesianus</t>
  </si>
  <si>
    <t>INPA 8084</t>
  </si>
  <si>
    <t>A. niputidea</t>
  </si>
  <si>
    <t>MUJ 3534</t>
  </si>
  <si>
    <t>Grant et al. 2007</t>
  </si>
  <si>
    <t xml:space="preserve">A. nunciatus </t>
  </si>
  <si>
    <t>36,37,39</t>
  </si>
  <si>
    <t>0,33 - 0,40</t>
  </si>
  <si>
    <t>1,53 - 1,58</t>
  </si>
  <si>
    <t xml:space="preserve">20 - 26 </t>
  </si>
  <si>
    <t>INPA-H 40487</t>
  </si>
  <si>
    <t>A. paleovarzensis</t>
  </si>
  <si>
    <t>INPA-H 20916</t>
  </si>
  <si>
    <t>Lima et al. 2010</t>
  </si>
  <si>
    <t>A. subfolionidificans</t>
  </si>
  <si>
    <t>INPA-H 14823</t>
  </si>
  <si>
    <t>Lima et al. 2007</t>
  </si>
  <si>
    <t>A. sunptuosus</t>
  </si>
  <si>
    <t>INPA-H 30441</t>
  </si>
  <si>
    <t>A. talamancae</t>
  </si>
  <si>
    <t>?/26</t>
  </si>
  <si>
    <t>31-35</t>
  </si>
  <si>
    <t>A. tapajos</t>
  </si>
  <si>
    <t>INPA-H 34427</t>
  </si>
  <si>
    <t>Lima et al. 2015</t>
  </si>
  <si>
    <t>A. undulatus</t>
  </si>
  <si>
    <t>Colostethus</t>
  </si>
  <si>
    <t>Savage 1968</t>
  </si>
  <si>
    <t>C. panamensis</t>
  </si>
  <si>
    <t>C. imbricolus</t>
  </si>
  <si>
    <t>5--8</t>
  </si>
  <si>
    <t>Leucostethus</t>
  </si>
  <si>
    <t>L. fraterdanieli</t>
  </si>
  <si>
    <t>7--12</t>
  </si>
  <si>
    <t xml:space="preserve">Ameerega </t>
  </si>
  <si>
    <t xml:space="preserve">A. altamazonica </t>
  </si>
  <si>
    <t xml:space="preserve">ECU-F 102 </t>
  </si>
  <si>
    <t>A. bilinguis</t>
  </si>
  <si>
    <t>QCAZ 32917a</t>
  </si>
  <si>
    <t xml:space="preserve">A. boehmei </t>
  </si>
  <si>
    <t>CBF 7505</t>
  </si>
  <si>
    <t xml:space="preserve">A. flavopicta </t>
  </si>
  <si>
    <t>ZUEC 1574</t>
  </si>
  <si>
    <t xml:space="preserve">A. hahneli </t>
  </si>
  <si>
    <t xml:space="preserve">A. macero </t>
  </si>
  <si>
    <t>AMNHA 133207</t>
  </si>
  <si>
    <t>A. parvula</t>
  </si>
  <si>
    <t>QCAZ 32918a</t>
  </si>
  <si>
    <t>A. pulchripecta</t>
  </si>
  <si>
    <t>CECC 2675</t>
  </si>
  <si>
    <t>A. picta</t>
  </si>
  <si>
    <t>SMF 94387</t>
  </si>
  <si>
    <t>A. shihuemoy</t>
  </si>
  <si>
    <t>MHNC lot 12987</t>
  </si>
  <si>
    <t>Epipedobates</t>
  </si>
  <si>
    <t>E. anthonyi</t>
  </si>
  <si>
    <t>11--23</t>
  </si>
  <si>
    <t>E. boulengeri</t>
  </si>
  <si>
    <t>26,34-36,39-41</t>
  </si>
  <si>
    <t>19-30;16-23;19-35;13-21;15-35</t>
  </si>
  <si>
    <t>E. darwinwallacei</t>
  </si>
  <si>
    <t>34-37</t>
  </si>
  <si>
    <t>MZUTI 2105</t>
  </si>
  <si>
    <t>E. machalilla</t>
  </si>
  <si>
    <t xml:space="preserve">E. narinensis </t>
  </si>
  <si>
    <t>26,33, 35-36, 39-41</t>
  </si>
  <si>
    <t>13-23;11-19;14-19;10-19; 10-23</t>
  </si>
  <si>
    <t xml:space="preserve">E. tricolor </t>
  </si>
  <si>
    <t>Silverstoneia</t>
  </si>
  <si>
    <t>Hyloxalus</t>
  </si>
  <si>
    <t xml:space="preserve">H. azureiventris </t>
  </si>
  <si>
    <t>SMNS 9282:2</t>
  </si>
  <si>
    <t>H. awa</t>
  </si>
  <si>
    <t>10 -- 12</t>
  </si>
  <si>
    <t>H. subpunctatus</t>
  </si>
  <si>
    <t>26,36,40</t>
  </si>
  <si>
    <t>3-8; 4-15; 3-10</t>
  </si>
  <si>
    <t>Información extraida de la Tabla 2, Pag. 213</t>
  </si>
  <si>
    <t>H. craspedoceps</t>
  </si>
  <si>
    <t>25-35</t>
  </si>
  <si>
    <t>KU 215610</t>
  </si>
  <si>
    <t>Duellman 2004</t>
  </si>
  <si>
    <t>H. chlorocraspedus</t>
  </si>
  <si>
    <t>3.65</t>
  </si>
  <si>
    <t>MPEG 12514</t>
  </si>
  <si>
    <t xml:space="preserve">H. edwardsi </t>
  </si>
  <si>
    <t>ICN 6391</t>
  </si>
  <si>
    <t>H. elachyhistus</t>
  </si>
  <si>
    <t>31-41</t>
  </si>
  <si>
    <t>8,0 - 10.0</t>
  </si>
  <si>
    <t>KU 121377</t>
  </si>
  <si>
    <t>H. idiomelas</t>
  </si>
  <si>
    <t>25-43</t>
  </si>
  <si>
    <t>H. infraguttatus</t>
  </si>
  <si>
    <t>H. insulatus</t>
  </si>
  <si>
    <t>25-46</t>
  </si>
  <si>
    <t>H. italoi</t>
  </si>
  <si>
    <t>QCAZ 33220a</t>
  </si>
  <si>
    <t>H. leucophaeus</t>
  </si>
  <si>
    <t>28-44</t>
  </si>
  <si>
    <t>H. nexipus</t>
  </si>
  <si>
    <t>25-39</t>
  </si>
  <si>
    <t>H. pulchellus</t>
  </si>
  <si>
    <t>ICN 9682</t>
  </si>
  <si>
    <t>H. sordidatus</t>
  </si>
  <si>
    <t>H. sauli</t>
  </si>
  <si>
    <t>KU 109322</t>
  </si>
  <si>
    <t>H. sylvaticus</t>
  </si>
  <si>
    <t>30-35</t>
  </si>
  <si>
    <t>KU 181869</t>
  </si>
  <si>
    <t xml:space="preserve">H. vergeli </t>
  </si>
  <si>
    <t>ICNMHN 9699</t>
  </si>
  <si>
    <t xml:space="preserve">Phyllobates </t>
  </si>
  <si>
    <t xml:space="preserve">P. aurotaenia </t>
  </si>
  <si>
    <t>23-30</t>
  </si>
  <si>
    <t>P. terribilis</t>
  </si>
  <si>
    <t xml:space="preserve">P. lugubris </t>
  </si>
  <si>
    <t>CRE 6714</t>
  </si>
  <si>
    <t>P. vittatus</t>
  </si>
  <si>
    <t>CRE 903</t>
  </si>
  <si>
    <t xml:space="preserve">Dendrobates </t>
  </si>
  <si>
    <t>D. auratus</t>
  </si>
  <si>
    <t>CRE 902</t>
  </si>
  <si>
    <t xml:space="preserve">D. tinctorius </t>
  </si>
  <si>
    <t>LACM 61069</t>
  </si>
  <si>
    <t>Silverstone 1975</t>
  </si>
  <si>
    <t>Oophaga</t>
  </si>
  <si>
    <t>O. arborea</t>
  </si>
  <si>
    <t>28-29</t>
  </si>
  <si>
    <t>AMNH 117643</t>
  </si>
  <si>
    <t>Myers et al. 1984</t>
  </si>
  <si>
    <t>O. granulifera</t>
  </si>
  <si>
    <t>UCR 10710</t>
  </si>
  <si>
    <t>O. histrionica</t>
  </si>
  <si>
    <t>LACM 71908</t>
  </si>
  <si>
    <t>O. pumilio</t>
  </si>
  <si>
    <t>25-41</t>
  </si>
  <si>
    <t xml:space="preserve">Adelphobates </t>
  </si>
  <si>
    <t>A. castaneoticus</t>
  </si>
  <si>
    <t>MZUSP 67201</t>
  </si>
  <si>
    <t>A. galactonotus</t>
  </si>
  <si>
    <t>ZUFG 2508</t>
  </si>
  <si>
    <t>A. quinquevittatus</t>
  </si>
  <si>
    <t>AMNH 124072</t>
  </si>
  <si>
    <t xml:space="preserve">Excidobates </t>
  </si>
  <si>
    <t xml:space="preserve">E. condor </t>
  </si>
  <si>
    <t>EPN 14337</t>
  </si>
  <si>
    <t xml:space="preserve">E. mysteriosus </t>
  </si>
  <si>
    <t>29 ? - 49 ?</t>
  </si>
  <si>
    <t>CRSM 14 ? - CRSM 15 ?</t>
  </si>
  <si>
    <t xml:space="preserve">Andinobates </t>
  </si>
  <si>
    <t xml:space="preserve">A. opisthomelas </t>
  </si>
  <si>
    <t>LACM 61067</t>
  </si>
  <si>
    <t xml:space="preserve">A. bombetes </t>
  </si>
  <si>
    <t>ICNMHN 42287</t>
  </si>
  <si>
    <t>A. daleswasoni</t>
  </si>
  <si>
    <t xml:space="preserve">A. virolinensis </t>
  </si>
  <si>
    <t>ICNMHN 9665</t>
  </si>
  <si>
    <t>ICN 09332</t>
  </si>
  <si>
    <t xml:space="preserve">Ranitomeya </t>
  </si>
  <si>
    <t xml:space="preserve">R. amazonica </t>
  </si>
  <si>
    <t>ZFMK 97374</t>
  </si>
  <si>
    <t xml:space="preserve">R. benedicta </t>
  </si>
  <si>
    <t>ZFMK 97363</t>
  </si>
  <si>
    <t>R. defleri</t>
  </si>
  <si>
    <t>??</t>
  </si>
  <si>
    <t>R. imitator</t>
  </si>
  <si>
    <t>ZFMK 97358</t>
  </si>
  <si>
    <t xml:space="preserve">R. reticulata </t>
  </si>
  <si>
    <t>ZFMK 97359</t>
  </si>
  <si>
    <t xml:space="preserve">R. sirensis </t>
  </si>
  <si>
    <t>MUSM–27564</t>
  </si>
  <si>
    <t xml:space="preserve">R. summersi </t>
  </si>
  <si>
    <t>R. vanzolinii</t>
  </si>
  <si>
    <t>ZFMK 97361</t>
  </si>
  <si>
    <t xml:space="preserve">R. variabilis </t>
  </si>
  <si>
    <t xml:space="preserve">R. ventrimaculata </t>
  </si>
  <si>
    <t>ICNMHN 53034</t>
  </si>
  <si>
    <t xml:space="preserve">R. yavaricola </t>
  </si>
  <si>
    <t>MZUNAP-01-521</t>
  </si>
  <si>
    <t>C. cf latinasus</t>
  </si>
  <si>
    <t>Genus</t>
  </si>
  <si>
    <t>Species</t>
  </si>
  <si>
    <t>Gosner stage</t>
  </si>
  <si>
    <t>A-2 gap (mm)</t>
  </si>
  <si>
    <t>ODW (mm)</t>
  </si>
  <si>
    <t xml:space="preserve">Anomaloglossus </t>
  </si>
  <si>
    <t>Amereega</t>
  </si>
  <si>
    <t>Paruwrobates</t>
  </si>
  <si>
    <t>Ectopoglossus</t>
  </si>
  <si>
    <t>Phyllobates</t>
  </si>
  <si>
    <t>Minyobates</t>
  </si>
  <si>
    <t>Dendrobates</t>
  </si>
  <si>
    <t>Adelphobates</t>
  </si>
  <si>
    <t>Excidobates</t>
  </si>
  <si>
    <t>Andinobates</t>
  </si>
  <si>
    <t>Ranitomeya</t>
  </si>
  <si>
    <t>0/1</t>
  </si>
  <si>
    <t>0/1/2</t>
  </si>
  <si>
    <t>0/2</t>
  </si>
  <si>
    <t>0/2/3</t>
  </si>
  <si>
    <t>2/3</t>
  </si>
  <si>
    <t>Median gap on the second tooth row of anterior lip (A-2 gap)</t>
  </si>
  <si>
    <t>1/NA</t>
  </si>
  <si>
    <t>NA</t>
  </si>
  <si>
    <t>Median gap on the first tooth row of posterior lip (P-1 gap)</t>
  </si>
  <si>
    <t>NA/0</t>
  </si>
  <si>
    <t>Additional sources</t>
  </si>
  <si>
    <t>Duarte-Marín et al. 2021</t>
  </si>
  <si>
    <t>A. roraima</t>
  </si>
  <si>
    <t>Kok et al. 2013</t>
  </si>
  <si>
    <t>1/2</t>
  </si>
  <si>
    <t>Comment</t>
  </si>
  <si>
    <t>Revertion</t>
  </si>
  <si>
    <t>Symplesiomorphic</t>
  </si>
  <si>
    <t>Apomorphic</t>
  </si>
  <si>
    <t>Ambiguous</t>
  </si>
  <si>
    <t>Polymorphic/apomorphic</t>
  </si>
  <si>
    <t>Polymorphic/revertion</t>
  </si>
  <si>
    <t>1/2/3</t>
  </si>
  <si>
    <t>1/3</t>
  </si>
  <si>
    <t>Type of character</t>
  </si>
  <si>
    <t>Larval</t>
  </si>
  <si>
    <t>Reproductive</t>
  </si>
  <si>
    <t>AMNH 159143</t>
  </si>
  <si>
    <t>Moraes et al. 2019</t>
  </si>
  <si>
    <t>Poelman et al. 2010</t>
  </si>
  <si>
    <t>French et al. 2019</t>
  </si>
  <si>
    <t xml:space="preserve">Dias et al. 2018 </t>
  </si>
  <si>
    <t>Menin et al. 2017</t>
  </si>
  <si>
    <t xml:space="preserve">Schulze et al. 2015 </t>
  </si>
  <si>
    <t>Serrano-Rojas et al. 2017</t>
  </si>
  <si>
    <t>Dias et al. 2018a</t>
  </si>
  <si>
    <t>Lotters et al. 2000</t>
  </si>
  <si>
    <t>Santos et al. 2018</t>
  </si>
  <si>
    <t>Almendariz-C et al. 2012</t>
  </si>
  <si>
    <t xml:space="preserve">Klein et al. 2020 </t>
  </si>
  <si>
    <t xml:space="preserve">Von May et al. 2008 </t>
  </si>
  <si>
    <t>Brown et al. 2008</t>
  </si>
  <si>
    <t>Klein et al. 2024</t>
  </si>
  <si>
    <t>Perez-Peña et al. 2010</t>
  </si>
  <si>
    <t>States</t>
  </si>
  <si>
    <t>Observations</t>
  </si>
  <si>
    <t>Finger disc II</t>
  </si>
  <si>
    <t>Finger disc III</t>
  </si>
  <si>
    <t>Finger disc IV</t>
  </si>
  <si>
    <t>Finger disc V</t>
  </si>
  <si>
    <t>Thenar tubercle</t>
  </si>
  <si>
    <t>(0) absent or small, inconspicuous swelling; (1) large, conspicuous, well defined tubercle</t>
  </si>
  <si>
    <t>Toe disc I</t>
  </si>
  <si>
    <t>Toe disc II</t>
  </si>
  <si>
    <t>Toe disc III</t>
  </si>
  <si>
    <t>Toe disc IV</t>
  </si>
  <si>
    <t>Toe disc V</t>
  </si>
  <si>
    <t>Webbing: Toe I Postaxial</t>
  </si>
  <si>
    <t>(0) unexpanded; (1) weakly expanded; (2) moderately expanded. Additive</t>
  </si>
  <si>
    <t xml:space="preserve"> (0) unexpanded; (1) weakly expanded; (2) moderately expanded; (3) greatly expanded. Additive</t>
  </si>
  <si>
    <t>(0) unexpanded; (1) weakly expanded; (2) moderately expanded; (3) greatly expanded. Additive</t>
  </si>
  <si>
    <t>(0) absent; (1) fringe; (2) 2; (3) 1.5; (4) 1; (5) 0. Additive</t>
  </si>
  <si>
    <t>Webbing: Toe II Preaxial</t>
  </si>
  <si>
    <t>(0) absent; (1) 2.5; (2) 2; (3) 1; (4) 0. Additive</t>
  </si>
  <si>
    <t>Webbing: Toe II Postaxial</t>
  </si>
  <si>
    <t>(0) absent; (1) 2; (3) 2 (with fringe); (3) 1.5; (4) 1; (5) 0. Additive</t>
  </si>
  <si>
    <t>Webbing: Toe III Preaxial</t>
  </si>
  <si>
    <t>(0) absent; (1) fringe; (2) 3.5; (3) 3.5 (with fringe); (4) 3; (5) 2.5; (6) 2; (7) 1.5; (8) 1. Additive</t>
  </si>
  <si>
    <t>Webbing: Toe III Postaxial</t>
  </si>
  <si>
    <t>(0) absent; (1) 3; (2) 3 (with fringe); (3) 2.5; (4) 2; (5) 1.5; (6) 1. Additive</t>
  </si>
  <si>
    <t>Webbing: Toe IV Preaxial</t>
  </si>
  <si>
    <t>Webbing: Toe IV Postaxial</t>
  </si>
  <si>
    <t>(0) absent; (1) fringe; (2) 4; (3) 3.5; (4) 3; (5) 2.5; (6) 2; (7) 1. Additive</t>
  </si>
  <si>
    <t>(0) absent; (1) fringe; (2) 2.5; (3) 2; (4) 1.5; (5) 1. Additive</t>
  </si>
  <si>
    <t>Webbing: Toe V Preaxial</t>
  </si>
  <si>
    <t>Metatarsal fold</t>
  </si>
  <si>
    <t>(0) absent; (1) weak; (2) strong. Additive</t>
  </si>
  <si>
    <t>Large intestine color</t>
  </si>
  <si>
    <t>(0) absent; (1) 4; (2) 4 (with fringe); (3) 3.5; (4) 3; (5) 2.5; (6) 2; (7) 1. Additive</t>
  </si>
  <si>
    <t>(0) unpigmented; (1) pigmented anteriorly; (2) pigmented entirely. Additive</t>
  </si>
  <si>
    <t>Adult testis color</t>
  </si>
  <si>
    <t>(0) unpigmented; (1) pigmented medially; (2) pigmented entirely. Additive</t>
  </si>
  <si>
    <t>(0) 0; (1) 1; (2) 2. Additive</t>
  </si>
  <si>
    <t>(0) 0; (1) 1; (2) 2; (3) 3. Additive.</t>
  </si>
  <si>
    <t>(0) absent; (1) lower only, not keratinized; (2) entire, keratinized. Additive.</t>
  </si>
  <si>
    <t>Epicoracoid overlap in adults</t>
  </si>
  <si>
    <t xml:space="preserve"> (0) no overlap (Kaplan B); (1) partial overlap (Kaplan E); (2) partial overlap (Kaplan C); (3) partial overlap (Kaplan A). Nonadditive</t>
  </si>
  <si>
    <t>Prezonal element (omosternum) anterior expansion</t>
  </si>
  <si>
    <t>Expansion of sacral diapophyses</t>
  </si>
  <si>
    <t>(0) unexpanded; (1) weakly expanded (1.5‑2.5X); (2) strongly expanded. Additive.</t>
  </si>
  <si>
    <t>(0) not expanded distally, tapering to tip; (1) weakly expanded, to 2.5x style at base of cartilage or equivalent; (2) extensively expanded distally, 3.5x or greater. Additive</t>
  </si>
  <si>
    <t>0</t>
  </si>
  <si>
    <t>1</t>
  </si>
  <si>
    <t>Myers &amp; Borrows 1987</t>
  </si>
  <si>
    <t>Sánchez 2010; Anganoy-Criolo 2013</t>
  </si>
  <si>
    <t>Myers &amp; Donelly 1997; 2008; Juncá 1998; Barrio-Amorós et al. 2004; Kok et al. 2006a; b;; 2013; Kok 2010; Fouquette et al. 2019</t>
  </si>
  <si>
    <t>La Marca 1985; La Marca &amp; Mijares-Urrutia 1988; 1997; Mijares-Urrutia 1991</t>
  </si>
  <si>
    <t>La Marca 1989; 1994; Lehtinen &amp; Hailey 2008; Downie &amp; Nokhbatolfoghahai 2015</t>
  </si>
  <si>
    <t>Breder 1946; Savage 1968; 2002; Lescure 1976; La Marca 1993; La Marca &amp; Mijares-Urrutia 1997; Caldwell et al. 2002; Castillo-Trenn 2004; Kok et al. 2006b; Grant et al. 2007; Lima et al. 2007; 2009; 2010; 2014; 2015; Simoes et al. 2010; 2012; Lima &amp; Simoes 2012; Granda-Rodríguez et al. 2018; Moraes et al. 2019</t>
  </si>
  <si>
    <t>Savage 1968; Wells 1980; Anganoy-Criollo &amp; Cepeda-Quilindio; 2017</t>
  </si>
  <si>
    <t>Anganoy-Criollo &amp; Cepeda-Quilindio 2017; Dias et al. 2021; Rojas-Morales et al. 2021</t>
  </si>
  <si>
    <t>Rodríguez &amp; Myers 1993; Twomey &amp; Brown 2008; Poelman et al. 2010; Schulze et al. 2015; Menin et al. 2017; Serrano-Rojas et al. 2017; Dias et al. 2018a; French et al. 2017; Petuzzi et al. 2002</t>
  </si>
  <si>
    <t>Anganoy-Criollo &amp; Cepeda-Quilindio 2017; Dias et al. 2018b</t>
  </si>
  <si>
    <t>Savage 1968; Dias et al. 2021</t>
  </si>
  <si>
    <t>Silverstone 1976; Donnelly et al. 1990; Anganoy-Criollo &amp; Cepeda-Quilindio 2017</t>
  </si>
  <si>
    <t>Savage 1968; Silverstone 1975; Myers et al. 1984; van Wijngaarden &amp; Bolaños 1992</t>
  </si>
  <si>
    <t>Caldwell &amp; Myers 1990; Santos et al. 2018</t>
  </si>
  <si>
    <t>Schulte 1990; Almendariz et al. 2012</t>
  </si>
  <si>
    <t>Silverstone 1975; Ruiz-Carranza &amp; Ramírez-Pinilla 1992; Sánchez 2013; Duarte-Marín et al. 2021</t>
  </si>
  <si>
    <t>Brown et al. 2008; von May et al. 2008; Twomey &amp; Brown 2009; Masche et al. 2010; Pérez-Peña et al. 2010; Sánchez 2013; Klein et al. 2020</t>
  </si>
  <si>
    <t>"Colostethus" ruthveni</t>
  </si>
  <si>
    <t>STAGE 25</t>
  </si>
  <si>
    <t xml:space="preserve">LATERAL VIEW </t>
  </si>
  <si>
    <t>DORSAL VIEW</t>
  </si>
  <si>
    <t xml:space="preserve">VENTRAL VIEW </t>
  </si>
  <si>
    <t>SAMPLE</t>
  </si>
  <si>
    <t>BL</t>
  </si>
  <si>
    <t>TAL</t>
  </si>
  <si>
    <t>TL</t>
  </si>
  <si>
    <t>BH</t>
  </si>
  <si>
    <t>MTH</t>
  </si>
  <si>
    <t>TMH</t>
  </si>
  <si>
    <t>DF</t>
  </si>
  <si>
    <t>VF</t>
  </si>
  <si>
    <t>NSD</t>
  </si>
  <si>
    <t>NED</t>
  </si>
  <si>
    <t>NL</t>
  </si>
  <si>
    <t>ED</t>
  </si>
  <si>
    <t>SH</t>
  </si>
  <si>
    <t>SL</t>
  </si>
  <si>
    <t>SSD</t>
  </si>
  <si>
    <t>ESD</t>
  </si>
  <si>
    <t>BW</t>
  </si>
  <si>
    <t>IND</t>
  </si>
  <si>
    <t>IOD</t>
  </si>
  <si>
    <t>TMW</t>
  </si>
  <si>
    <t>ODW</t>
  </si>
  <si>
    <t>AL gap</t>
  </si>
  <si>
    <t>UJS-L</t>
  </si>
  <si>
    <t>LJS-L</t>
  </si>
  <si>
    <t>P-AL</t>
  </si>
  <si>
    <t>P-PL/ 1 mm</t>
  </si>
  <si>
    <t>A-2 gap</t>
  </si>
  <si>
    <t>P1-L</t>
  </si>
  <si>
    <t>P2-L</t>
  </si>
  <si>
    <t>P3-L</t>
  </si>
  <si>
    <t>STAGE 26</t>
  </si>
  <si>
    <t>STAGE 27</t>
  </si>
  <si>
    <t>13 (5/7)</t>
  </si>
  <si>
    <t>16 (7/9)</t>
  </si>
  <si>
    <t>15 (5/10)</t>
  </si>
  <si>
    <t>13 (5/8)</t>
  </si>
  <si>
    <t>14 (7/7)</t>
  </si>
  <si>
    <t>16 (8/8)</t>
  </si>
  <si>
    <t>13 (6/7)</t>
  </si>
  <si>
    <t>13 (7/6)</t>
  </si>
  <si>
    <t>STAGE 28</t>
  </si>
  <si>
    <t>13 (4/9)</t>
  </si>
  <si>
    <t>20 (10/10)</t>
  </si>
  <si>
    <t>STAGE 29</t>
  </si>
  <si>
    <t>STAGE 30 - 31</t>
  </si>
  <si>
    <t>S30 -1</t>
  </si>
  <si>
    <t>S31-1</t>
  </si>
  <si>
    <t>STAGE 33</t>
  </si>
  <si>
    <t>20 (9/11)</t>
  </si>
  <si>
    <t>STAGE 34</t>
  </si>
  <si>
    <t>15 (7/8)</t>
  </si>
  <si>
    <t>STAGE 35</t>
  </si>
  <si>
    <t>14 (6/8)</t>
  </si>
  <si>
    <t>18 (9/9)</t>
  </si>
  <si>
    <t>STAGE 36</t>
  </si>
  <si>
    <t>17 (9/8)</t>
  </si>
  <si>
    <t>STAGE 37</t>
  </si>
  <si>
    <t>21 (9/12)</t>
  </si>
  <si>
    <t>STAGE 38</t>
  </si>
  <si>
    <t>AAD</t>
  </si>
  <si>
    <t>AAV</t>
  </si>
  <si>
    <t>LATERAL VIEW</t>
  </si>
  <si>
    <t>STAGE 40</t>
  </si>
  <si>
    <t>STAGE 41</t>
  </si>
  <si>
    <t>STAGE 42</t>
  </si>
  <si>
    <t>Average</t>
  </si>
  <si>
    <t>Stadard eviation</t>
  </si>
  <si>
    <t>Maximum</t>
  </si>
  <si>
    <t>Minimum</t>
  </si>
  <si>
    <t>Variation coefficent</t>
  </si>
  <si>
    <t>Has no variable</t>
  </si>
  <si>
    <t>Edwards 1971; 1974; Lynch 1982; Duellman 2004; Caldwell 2005; Castillo-Trenn &amp; Coloma 2008; Quiguango-Ubillús &amp; Coloma 2008; Páez-Vacas et al. 2010; Anganoy-Criollo 2013; Sánchez 2013; Anganpy-Criollo &amp; Cepeda-Quilindio 2017; Pisso-Florez et al. 2023</t>
  </si>
  <si>
    <t>Extracted from Figure 4C of Anganoy (2013).</t>
  </si>
  <si>
    <t>A-2 hidden by A-1</t>
  </si>
  <si>
    <t>Oral disc absent</t>
  </si>
  <si>
    <t>A2 gap wideer, but the boundaries of the diastema in the image are not clear.</t>
  </si>
  <si>
    <t>Row A-2 absent</t>
  </si>
  <si>
    <t>Not explicitly stated, apparently the scale value is incorrect (Figure 5). Qualitatively extracted data.</t>
  </si>
  <si>
    <t>Information calculated from Figure 1, Page 198; OD = 2.3, Table 1. Page 199</t>
  </si>
  <si>
    <t>Information extracted from Table 5, page 166.</t>
  </si>
  <si>
    <t>Information extracted from Table 3, pp. 162,163; Table 4, p. 164; Table 8, p. 173.</t>
  </si>
  <si>
    <t>Information calculated from Figure 4, p. 58. Larval stage not specified.</t>
  </si>
  <si>
    <t xml:space="preserve">Calculated from Fig. 4. Page 237 </t>
  </si>
  <si>
    <t>Information extracted from Table 4, page 164</t>
  </si>
  <si>
    <t>Information extracted from Table 5, page 166</t>
  </si>
  <si>
    <t>The figure is not to scale. Information calculated from Figure 7E, Page 21</t>
  </si>
  <si>
    <t>Information calculated from Figure 1, p. 411</t>
  </si>
  <si>
    <t>Information calculated from Figure 7, Page 8</t>
  </si>
  <si>
    <t>Information calculated from Figure 3A, Page 325</t>
  </si>
  <si>
    <t>Information calculated from Figure 4, Page 57</t>
  </si>
  <si>
    <t>Information calculated from Figure 6D, p. 83; OD = 2.3, Table 3, p. 80</t>
  </si>
  <si>
    <t>Information extracted from Table 2, pp. 160,161; Table 8, p. 173</t>
  </si>
  <si>
    <t>A-2 gap absent, A-1 gap present, P-1 gap absent, LTRF = 2(1)/3</t>
  </si>
  <si>
    <t>Calculated from the information on page 457.</t>
  </si>
  <si>
    <t xml:space="preserve">Calculated from Fig. 5. Page 361. </t>
  </si>
  <si>
    <t>Figure has no scale. Calculated from Fig 4. Page 154. a-2 gap absent according to Duellman (2004).</t>
  </si>
  <si>
    <t>A-2 space absent, P-1 space absent, LTRF = 2/3</t>
  </si>
  <si>
    <t>Information extracted from Table 4, page 165.</t>
  </si>
  <si>
    <t>Information extracted from page 37</t>
  </si>
  <si>
    <t xml:space="preserve">Calculated from Fig 4A. Page 217 </t>
  </si>
  <si>
    <t>Information extracted from Table 4, page 165</t>
  </si>
  <si>
    <t>The figure has no scale. Calculated from Fig 1. Page 576</t>
  </si>
  <si>
    <t>Information calculated from Figure 2, Page 429.</t>
  </si>
  <si>
    <t>Information calculated from Figure 22, Page 41.</t>
  </si>
  <si>
    <t>Information calculated from Figure 23-A, Page 46</t>
  </si>
  <si>
    <t>Tadpoles in captivity, row A-2 absent, LTRF =1/1</t>
  </si>
  <si>
    <t>Row A-2 absent. LTRF =1/1</t>
  </si>
  <si>
    <t>Row A-2 absent. LTRF =1(1)/1</t>
  </si>
  <si>
    <t>Information calculated from Figure 6-A, Page 8</t>
  </si>
  <si>
    <t>Information calculated from Figure 1-E, Page 289</t>
  </si>
  <si>
    <t>Information calculated from Figure 6-B, Page 8</t>
  </si>
  <si>
    <t>Información calculada a partir de la Figura 5-D, Página 394</t>
  </si>
  <si>
    <t>Information calculated from the drawing on page 64</t>
  </si>
  <si>
    <t>Information calculated from Figure 20, Page 32</t>
  </si>
  <si>
    <t>The figure has no scale. Information calculated from Figure 2-C, Page 577</t>
  </si>
  <si>
    <t>Information calculated from Figure 4A, Page 10</t>
  </si>
  <si>
    <t>Information calculated from Figure 3-D, Page 199</t>
  </si>
  <si>
    <t>Information calculated from Figure 8-D, Page 206</t>
  </si>
  <si>
    <t>The figure has no scale. Information calculated from Figure 3, Page 52</t>
  </si>
  <si>
    <t>Information calculated from Figure 9-D, Page 208</t>
  </si>
  <si>
    <t>The figure has no scale. Information calculated from Figure 2-D, Page 577</t>
  </si>
  <si>
    <t>Information calculated from Figure 11-D, Page 212</t>
  </si>
  <si>
    <t>Information calculated from Figure 1, Page 67</t>
  </si>
  <si>
    <t>The figure has no scale. Information calculated from Figure 2, Page 5</t>
  </si>
  <si>
    <t>Information calculated from Figure 13-D, Page 217</t>
  </si>
  <si>
    <t>Information calculated from Figure 2-E, Page 577</t>
  </si>
  <si>
    <t>Information calculated from Figure 6, Page 9</t>
  </si>
  <si>
    <t>Breder 1946 Savage 2002</t>
  </si>
  <si>
    <t>Petuzzi et al. 2022</t>
  </si>
  <si>
    <t>Anganoy-Criollo 2013</t>
  </si>
  <si>
    <t>Caldwell 2005</t>
  </si>
  <si>
    <t>Lynch 1982</t>
  </si>
  <si>
    <t>Edwards 1971</t>
  </si>
  <si>
    <t>Paez-Vacas et al 2010</t>
  </si>
  <si>
    <t>Edwards 1974</t>
  </si>
  <si>
    <t>Sanchez 2013</t>
  </si>
  <si>
    <t>Donnelly et al 1990</t>
  </si>
  <si>
    <t>Silverstone 1976</t>
  </si>
  <si>
    <t>Schulte 1990</t>
  </si>
  <si>
    <t>Twomey and Brown 2008</t>
  </si>
  <si>
    <t xml:space="preserve">Anganoy-Criollo and Cepeda-Quilindo 2017 </t>
  </si>
  <si>
    <t>Silverstone 1975; Ver tambien Altig and Macdiarmid 2015</t>
  </si>
  <si>
    <t>Caldwell and Myers 1990</t>
  </si>
  <si>
    <t>Ruiz-Carranza and Ramirez-Pinilla 1992</t>
  </si>
  <si>
    <t>Twomey and Brown 2009</t>
  </si>
  <si>
    <t>Myers and Donelly 2008</t>
  </si>
  <si>
    <t>Mijares-Urrutia and La Marca 1997</t>
  </si>
  <si>
    <t>La Marca and Mijares-Urrutia 1988</t>
  </si>
  <si>
    <t>Lehtinen and Hailey 2008</t>
  </si>
  <si>
    <t>Downie and Nokhbatolfoghahai 2014</t>
  </si>
  <si>
    <t>Downie and Nokhbatolfoghahai 2015</t>
  </si>
  <si>
    <t>La Marca and Mijares-Urrutia 1997</t>
  </si>
  <si>
    <t>Lima and Simoes 2012</t>
  </si>
  <si>
    <t>Myers and Donnelly 2001</t>
  </si>
  <si>
    <t>Anganoy-Criollo and Cepeda-Quilindio 2017</t>
  </si>
  <si>
    <t>Rodriguez and Myers 1993</t>
  </si>
  <si>
    <t>van Wijngaarden and Bolaños 1992</t>
  </si>
  <si>
    <t>Anganoy-Criollo and Cepeda-Quilindio 2017; Dias et al. 2021</t>
  </si>
  <si>
    <t>AMNH 131348</t>
  </si>
  <si>
    <t>Sánchez 2010</t>
  </si>
  <si>
    <t>28-38</t>
  </si>
  <si>
    <t>23-39</t>
  </si>
  <si>
    <t>ZSM 7/2010; ZFMK 104003</t>
  </si>
  <si>
    <t xml:space="preserve">S28 : Information extracted from the text on page 208; S38:  Information calculaed from Figure 3. </t>
  </si>
  <si>
    <t>S28: Masche et al. 2010; S38: Regnet et al. 2023</t>
  </si>
  <si>
    <t>Ruthven &amp; Gaige 1915; Sánchez 2013; Anganoy-Criollo &amp; Cepeda-Quilindio 2017; This study</t>
  </si>
  <si>
    <t>Absent</t>
  </si>
  <si>
    <t>Present</t>
  </si>
  <si>
    <t xml:space="preserve"> A-2 gap/ODW (%)</t>
  </si>
  <si>
    <t>P-1 gap</t>
  </si>
  <si>
    <t>Specimen</t>
  </si>
  <si>
    <t>Notes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</si>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</sst>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4"/>
  <sheetViews>
    <sheetView zoomScale="51" workbookViewId="0">
      <selection activeCell="B1" sqref="B1:Q1"/>
    </sheetView>
  </sheetViews>
  <sheetFormatPr baseColWidth="10" defaultRowHeight="15" x14ac:dyDescent="0.25"/>
  <cols>
    <col min="1" max="1" width="11.42578125" style="1"/>
    <col min="2" max="2" width="8" style="1" bestFit="1" customWidth="1"/>
    <col min="3" max="3" width="8" style="1" customWidth="1"/>
    <col min="4" max="4" width="8" style="1" bestFit="1" customWidth="1"/>
    <col min="5" max="5" width="6.85546875" style="1" customWidth="1"/>
    <col min="6" max="6" width="5.42578125" style="1" bestFit="1" customWidth="1"/>
    <col min="7" max="7" width="6.85546875" style="1" bestFit="1" customWidth="1"/>
    <col min="8" max="9" width="8" style="1" bestFit="1" customWidth="1"/>
    <col min="10" max="10" width="6.85546875" style="1" bestFit="1" customWidth="1"/>
    <col min="11" max="12" width="6.85546875" style="1" customWidth="1"/>
    <col min="13" max="13" width="5.7109375" style="1" bestFit="1" customWidth="1"/>
    <col min="14" max="15" width="8" style="1" bestFit="1" customWidth="1"/>
    <col min="16" max="16" width="8" style="1" customWidth="1"/>
    <col min="17" max="17" width="8" style="1" bestFit="1" customWidth="1"/>
    <col min="18" max="21" width="5.7109375" style="1" bestFit="1" customWidth="1"/>
    <col min="22" max="23" width="8" style="1" bestFit="1" customWidth="1"/>
    <col min="24" max="24" width="7.140625" style="1" bestFit="1" customWidth="1"/>
    <col min="25" max="26" width="6.85546875" style="1" bestFit="1" customWidth="1"/>
    <col min="27" max="27" width="11.5703125" style="1" bestFit="1" customWidth="1"/>
    <col min="28" max="28" width="8.28515625" style="1" bestFit="1" customWidth="1"/>
    <col min="29" max="29" width="5.42578125" style="1" bestFit="1" customWidth="1"/>
    <col min="30" max="31" width="5.7109375" style="1" bestFit="1" customWidth="1"/>
    <col min="32" max="16384" width="11.42578125" style="1"/>
  </cols>
  <sheetData>
    <row r="1" spans="1:31" x14ac:dyDescent="0.25">
      <c r="A1" s="19" t="s">
        <v>461</v>
      </c>
      <c r="B1" s="23" t="s">
        <v>462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 t="s">
        <v>463</v>
      </c>
      <c r="S1" s="23"/>
      <c r="T1" s="23"/>
      <c r="U1" s="23"/>
      <c r="V1" s="23" t="s">
        <v>464</v>
      </c>
      <c r="W1" s="23"/>
      <c r="X1" s="23"/>
      <c r="Y1" s="23"/>
      <c r="Z1" s="23"/>
      <c r="AA1" s="23"/>
      <c r="AB1" s="23"/>
      <c r="AC1" s="23"/>
      <c r="AD1" s="23"/>
      <c r="AE1" s="23"/>
    </row>
    <row r="2" spans="1:31" x14ac:dyDescent="0.25">
      <c r="A2" s="11" t="s">
        <v>465</v>
      </c>
      <c r="B2" s="11" t="s">
        <v>466</v>
      </c>
      <c r="C2" s="11" t="s">
        <v>467</v>
      </c>
      <c r="D2" s="11" t="s">
        <v>468</v>
      </c>
      <c r="E2" s="11" t="s">
        <v>469</v>
      </c>
      <c r="F2" s="11" t="s">
        <v>470</v>
      </c>
      <c r="G2" s="11" t="s">
        <v>471</v>
      </c>
      <c r="H2" s="11" t="s">
        <v>472</v>
      </c>
      <c r="I2" s="11" t="s">
        <v>473</v>
      </c>
      <c r="J2" s="11" t="s">
        <v>474</v>
      </c>
      <c r="K2" s="11" t="s">
        <v>475</v>
      </c>
      <c r="L2" s="11" t="s">
        <v>476</v>
      </c>
      <c r="M2" s="11" t="s">
        <v>477</v>
      </c>
      <c r="N2" s="11" t="s">
        <v>478</v>
      </c>
      <c r="O2" s="11" t="s">
        <v>479</v>
      </c>
      <c r="P2" s="11" t="s">
        <v>480</v>
      </c>
      <c r="Q2" s="11" t="s">
        <v>481</v>
      </c>
      <c r="R2" s="11" t="s">
        <v>482</v>
      </c>
      <c r="S2" s="11" t="s">
        <v>483</v>
      </c>
      <c r="T2" s="11" t="s">
        <v>484</v>
      </c>
      <c r="U2" s="11" t="s">
        <v>485</v>
      </c>
      <c r="V2" s="11" t="s">
        <v>486</v>
      </c>
      <c r="W2" s="11" t="s">
        <v>487</v>
      </c>
      <c r="X2" s="11" t="s">
        <v>488</v>
      </c>
      <c r="Y2" s="11" t="s">
        <v>489</v>
      </c>
      <c r="Z2" s="11" t="s">
        <v>490</v>
      </c>
      <c r="AA2" s="11" t="s">
        <v>491</v>
      </c>
      <c r="AB2" s="11" t="s">
        <v>492</v>
      </c>
      <c r="AC2" s="11" t="s">
        <v>493</v>
      </c>
      <c r="AD2" s="11" t="s">
        <v>494</v>
      </c>
      <c r="AE2" s="11" t="s">
        <v>495</v>
      </c>
    </row>
    <row r="3" spans="1:31" x14ac:dyDescent="0.25">
      <c r="A3" s="1">
        <v>1</v>
      </c>
      <c r="B3" s="1">
        <v>6.2</v>
      </c>
      <c r="C3" s="1">
        <v>10.1</v>
      </c>
      <c r="D3" s="1">
        <v>16.3</v>
      </c>
      <c r="E3" s="1">
        <v>3.2</v>
      </c>
      <c r="F3" s="1">
        <v>2.9</v>
      </c>
      <c r="G3" s="1">
        <v>1.7</v>
      </c>
      <c r="H3" s="1">
        <v>0.8</v>
      </c>
      <c r="I3" s="1">
        <v>0.7</v>
      </c>
      <c r="J3" s="1">
        <v>0.6</v>
      </c>
      <c r="K3" s="1">
        <v>0.6</v>
      </c>
      <c r="L3" s="1">
        <v>0.1</v>
      </c>
      <c r="M3" s="1">
        <v>0.7</v>
      </c>
      <c r="N3" s="1">
        <v>0.6</v>
      </c>
      <c r="O3" s="1">
        <v>1.1000000000000001</v>
      </c>
      <c r="P3" s="1">
        <v>4</v>
      </c>
      <c r="Q3" s="1">
        <v>1.5</v>
      </c>
      <c r="R3" s="1">
        <v>4.5999999999999996</v>
      </c>
      <c r="S3" s="1">
        <v>1.4</v>
      </c>
      <c r="T3" s="1">
        <v>2.1</v>
      </c>
      <c r="U3" s="1">
        <v>1.7</v>
      </c>
      <c r="V3" s="1">
        <v>2.1</v>
      </c>
      <c r="W3" s="1">
        <v>1.3</v>
      </c>
      <c r="X3" s="1">
        <v>0.9</v>
      </c>
      <c r="Y3" s="1">
        <v>0.6</v>
      </c>
      <c r="Z3" s="1">
        <v>14</v>
      </c>
      <c r="AA3" s="1">
        <v>15</v>
      </c>
      <c r="AB3" s="1">
        <v>0.1</v>
      </c>
      <c r="AC3" s="1">
        <v>1.8</v>
      </c>
      <c r="AD3" s="1">
        <v>1.8</v>
      </c>
      <c r="AE3" s="1">
        <v>1.7</v>
      </c>
    </row>
    <row r="4" spans="1:31" x14ac:dyDescent="0.25">
      <c r="A4" s="1">
        <v>2</v>
      </c>
      <c r="B4" s="1">
        <v>6.6</v>
      </c>
      <c r="C4" s="1">
        <v>10.6</v>
      </c>
      <c r="D4" s="1">
        <v>17.2</v>
      </c>
      <c r="E4" s="1">
        <v>3.6</v>
      </c>
      <c r="F4" s="1">
        <v>3.1</v>
      </c>
      <c r="G4" s="1">
        <v>1.9</v>
      </c>
      <c r="H4" s="1">
        <v>0.7</v>
      </c>
      <c r="I4" s="1">
        <v>0.7</v>
      </c>
      <c r="J4" s="1">
        <v>0.6</v>
      </c>
      <c r="K4" s="1">
        <v>0.6</v>
      </c>
      <c r="L4" s="1">
        <v>0.1</v>
      </c>
      <c r="M4" s="1">
        <v>0.8</v>
      </c>
      <c r="N4" s="1">
        <v>0.6</v>
      </c>
      <c r="O4" s="1">
        <v>1.1000000000000001</v>
      </c>
      <c r="P4" s="1">
        <v>4.2</v>
      </c>
      <c r="Q4" s="1">
        <v>1.5</v>
      </c>
      <c r="R4" s="1">
        <v>5</v>
      </c>
      <c r="S4" s="1">
        <v>1.4</v>
      </c>
      <c r="T4" s="1">
        <v>2</v>
      </c>
      <c r="U4" s="1">
        <v>1.7</v>
      </c>
      <c r="V4" s="1">
        <v>2.2999999999999998</v>
      </c>
      <c r="W4" s="1">
        <v>1.1000000000000001</v>
      </c>
      <c r="X4" s="1">
        <v>0.9</v>
      </c>
      <c r="Y4" s="1">
        <v>0.6</v>
      </c>
      <c r="Z4" s="1">
        <v>15</v>
      </c>
      <c r="AA4" s="1">
        <v>16</v>
      </c>
      <c r="AB4" s="1">
        <v>7.0000000000000007E-2</v>
      </c>
      <c r="AC4" s="1">
        <v>1.9</v>
      </c>
      <c r="AD4" s="1">
        <v>1.9</v>
      </c>
      <c r="AE4" s="1">
        <v>1.9</v>
      </c>
    </row>
    <row r="5" spans="1:31" x14ac:dyDescent="0.25">
      <c r="A5" s="1">
        <v>3</v>
      </c>
      <c r="B5" s="1">
        <v>6.6</v>
      </c>
      <c r="C5" s="1">
        <v>10.9</v>
      </c>
      <c r="D5" s="1">
        <v>17.5</v>
      </c>
      <c r="E5" s="1">
        <v>3.6</v>
      </c>
      <c r="F5" s="1">
        <v>3.2</v>
      </c>
      <c r="G5" s="1">
        <v>1.8</v>
      </c>
      <c r="H5" s="1">
        <v>0.9</v>
      </c>
      <c r="I5" s="1">
        <v>0.9</v>
      </c>
      <c r="J5" s="1">
        <v>0.7</v>
      </c>
      <c r="K5" s="1">
        <v>0.7</v>
      </c>
      <c r="L5" s="1">
        <v>0.1</v>
      </c>
      <c r="M5" s="1">
        <v>0.7</v>
      </c>
      <c r="N5" s="1">
        <v>0.7</v>
      </c>
      <c r="O5" s="1">
        <v>1.2</v>
      </c>
      <c r="P5" s="1">
        <v>4.3</v>
      </c>
      <c r="Q5" s="1">
        <v>1.5</v>
      </c>
      <c r="R5" s="1">
        <v>5.0999999999999996</v>
      </c>
      <c r="S5" s="1">
        <v>1.6</v>
      </c>
      <c r="T5" s="1">
        <v>2.2000000000000002</v>
      </c>
      <c r="U5" s="1">
        <v>2</v>
      </c>
      <c r="V5" s="1">
        <v>2.4</v>
      </c>
      <c r="W5" s="1">
        <v>1.4</v>
      </c>
      <c r="X5" s="1">
        <v>0.9</v>
      </c>
      <c r="Y5" s="1">
        <v>0.6</v>
      </c>
      <c r="Z5" s="1">
        <v>16</v>
      </c>
      <c r="AA5" s="1">
        <v>17</v>
      </c>
      <c r="AB5" s="1">
        <v>0.1</v>
      </c>
      <c r="AC5" s="1">
        <v>2.1</v>
      </c>
      <c r="AD5" s="1">
        <v>2.1</v>
      </c>
      <c r="AE5" s="1">
        <v>2</v>
      </c>
    </row>
    <row r="6" spans="1:31" x14ac:dyDescent="0.25">
      <c r="A6" s="1">
        <v>4</v>
      </c>
      <c r="B6" s="1">
        <v>6.7</v>
      </c>
      <c r="C6" s="1">
        <v>10.9</v>
      </c>
      <c r="D6" s="1">
        <v>17.600000000000001</v>
      </c>
      <c r="E6" s="1">
        <v>3.5</v>
      </c>
      <c r="F6" s="1">
        <v>3</v>
      </c>
      <c r="G6" s="1">
        <v>1.9</v>
      </c>
      <c r="H6" s="1">
        <v>0.8</v>
      </c>
      <c r="I6" s="1">
        <v>0.7</v>
      </c>
      <c r="J6" s="1">
        <v>0.7</v>
      </c>
      <c r="K6" s="1">
        <v>0.6</v>
      </c>
      <c r="L6" s="1">
        <v>0.2</v>
      </c>
      <c r="M6" s="1">
        <v>0.8</v>
      </c>
      <c r="N6" s="1">
        <v>0.5</v>
      </c>
      <c r="O6" s="1">
        <v>1</v>
      </c>
      <c r="P6" s="1">
        <v>4.3</v>
      </c>
      <c r="Q6" s="1">
        <v>1.6</v>
      </c>
      <c r="R6" s="1">
        <v>5</v>
      </c>
      <c r="S6" s="1">
        <v>1.5</v>
      </c>
      <c r="T6" s="1">
        <v>2.1</v>
      </c>
      <c r="U6" s="1">
        <v>1.8</v>
      </c>
      <c r="V6" s="1">
        <v>2.4</v>
      </c>
      <c r="W6" s="1">
        <v>1.2</v>
      </c>
      <c r="X6" s="1">
        <v>1</v>
      </c>
      <c r="Y6" s="1">
        <v>0.6</v>
      </c>
      <c r="Z6" s="1">
        <v>14</v>
      </c>
      <c r="AA6" s="1">
        <v>15</v>
      </c>
      <c r="AB6" s="1">
        <v>0.1</v>
      </c>
      <c r="AC6" s="1">
        <v>1.9</v>
      </c>
      <c r="AD6" s="1">
        <v>1.9</v>
      </c>
      <c r="AE6" s="1">
        <v>1.9</v>
      </c>
    </row>
    <row r="7" spans="1:31" x14ac:dyDescent="0.25">
      <c r="A7" s="1">
        <v>5</v>
      </c>
      <c r="B7" s="1">
        <v>6.3</v>
      </c>
      <c r="C7" s="1">
        <v>9.8000000000000007</v>
      </c>
      <c r="D7" s="1">
        <v>16.100000000000001</v>
      </c>
      <c r="E7" s="1">
        <v>3.4</v>
      </c>
      <c r="F7" s="1">
        <v>2.9</v>
      </c>
      <c r="G7" s="1">
        <v>1.8</v>
      </c>
      <c r="H7" s="1">
        <v>0.7</v>
      </c>
      <c r="I7" s="1">
        <v>0.7</v>
      </c>
      <c r="J7" s="1">
        <v>0.7</v>
      </c>
      <c r="K7" s="1">
        <v>0.6</v>
      </c>
      <c r="L7" s="1">
        <v>0.1</v>
      </c>
      <c r="M7" s="1">
        <v>0.7</v>
      </c>
      <c r="N7" s="1">
        <v>0.5</v>
      </c>
      <c r="O7" s="1">
        <v>0.9</v>
      </c>
      <c r="P7" s="1">
        <v>4</v>
      </c>
      <c r="Q7" s="1">
        <v>1.5</v>
      </c>
      <c r="R7" s="1">
        <v>4.8</v>
      </c>
      <c r="S7" s="1">
        <v>1.4</v>
      </c>
      <c r="T7" s="1">
        <v>1.9</v>
      </c>
      <c r="U7" s="1">
        <v>1.8</v>
      </c>
      <c r="V7" s="1">
        <v>2.2999999999999998</v>
      </c>
      <c r="W7" s="1">
        <v>1.2</v>
      </c>
      <c r="X7" s="1">
        <v>0.9</v>
      </c>
      <c r="Y7" s="1">
        <v>0.6</v>
      </c>
      <c r="Z7" s="1">
        <v>15</v>
      </c>
      <c r="AA7" s="1">
        <v>18</v>
      </c>
      <c r="AB7" s="1">
        <v>0.1</v>
      </c>
      <c r="AC7" s="1">
        <v>2.2999999999999998</v>
      </c>
      <c r="AD7" s="1">
        <v>2.2999999999999998</v>
      </c>
      <c r="AE7" s="1">
        <v>1.8</v>
      </c>
    </row>
    <row r="8" spans="1:31" x14ac:dyDescent="0.25">
      <c r="A8" s="1">
        <v>6</v>
      </c>
      <c r="B8" s="1">
        <v>6.3</v>
      </c>
      <c r="C8" s="1">
        <v>10</v>
      </c>
      <c r="D8" s="1">
        <v>16.3</v>
      </c>
      <c r="E8" s="1">
        <v>3.4</v>
      </c>
      <c r="F8" s="1">
        <v>2.9</v>
      </c>
      <c r="G8" s="1">
        <v>1.7</v>
      </c>
      <c r="H8" s="1">
        <v>0.7</v>
      </c>
      <c r="I8" s="1">
        <v>0.7</v>
      </c>
      <c r="J8" s="1">
        <v>0.7</v>
      </c>
      <c r="K8" s="1">
        <v>0.6</v>
      </c>
      <c r="L8" s="1">
        <v>0.2</v>
      </c>
      <c r="M8" s="1">
        <v>0.7</v>
      </c>
      <c r="N8" s="1">
        <v>0.5</v>
      </c>
      <c r="O8" s="1">
        <v>1</v>
      </c>
      <c r="P8" s="1">
        <v>4</v>
      </c>
      <c r="Q8" s="1">
        <v>1.2</v>
      </c>
      <c r="R8" s="1">
        <v>5</v>
      </c>
      <c r="S8" s="1">
        <v>1.5</v>
      </c>
      <c r="T8" s="1">
        <v>2</v>
      </c>
      <c r="U8" s="1">
        <v>1.9</v>
      </c>
      <c r="V8" s="1">
        <v>2.2000000000000002</v>
      </c>
      <c r="W8" s="1">
        <v>1.1000000000000001</v>
      </c>
      <c r="X8" s="1">
        <v>0.9</v>
      </c>
      <c r="Y8" s="1">
        <v>0.6</v>
      </c>
      <c r="Z8" s="1">
        <v>15</v>
      </c>
      <c r="AA8" s="1">
        <v>16</v>
      </c>
      <c r="AB8" s="1">
        <v>0.1</v>
      </c>
      <c r="AC8" s="1">
        <v>1.8</v>
      </c>
      <c r="AD8" s="1">
        <v>1.8</v>
      </c>
      <c r="AE8" s="1">
        <v>1.3</v>
      </c>
    </row>
    <row r="9" spans="1:31" x14ac:dyDescent="0.25">
      <c r="A9" s="1">
        <v>7</v>
      </c>
      <c r="B9" s="1">
        <v>5.2</v>
      </c>
      <c r="C9" s="1">
        <v>8.6999999999999993</v>
      </c>
      <c r="D9" s="1">
        <v>13.899999999999999</v>
      </c>
      <c r="E9" s="1">
        <v>2.9</v>
      </c>
      <c r="F9" s="1">
        <v>2.6</v>
      </c>
      <c r="G9" s="1">
        <v>1.4</v>
      </c>
      <c r="H9" s="1">
        <v>0.7</v>
      </c>
      <c r="I9" s="1">
        <v>0.7</v>
      </c>
      <c r="J9" s="1">
        <v>0.5</v>
      </c>
      <c r="K9" s="1">
        <v>0.5</v>
      </c>
      <c r="L9" s="1">
        <v>0.1</v>
      </c>
      <c r="M9" s="1">
        <v>0.6</v>
      </c>
      <c r="N9" s="1">
        <v>0.5</v>
      </c>
      <c r="O9" s="1">
        <v>1</v>
      </c>
      <c r="P9" s="1">
        <v>3.4</v>
      </c>
      <c r="Q9" s="1">
        <v>1.2</v>
      </c>
      <c r="R9" s="1">
        <v>4</v>
      </c>
      <c r="S9" s="1">
        <v>1.1000000000000001</v>
      </c>
      <c r="T9" s="1">
        <v>1.6</v>
      </c>
      <c r="U9" s="1">
        <v>1.5</v>
      </c>
      <c r="V9" s="1">
        <v>1.7</v>
      </c>
      <c r="W9" s="1">
        <v>0.9</v>
      </c>
      <c r="X9" s="1">
        <v>0.6</v>
      </c>
      <c r="Y9" s="1">
        <v>0.4</v>
      </c>
      <c r="Z9" s="1">
        <v>12</v>
      </c>
      <c r="AA9" s="1">
        <v>17</v>
      </c>
      <c r="AB9" s="1">
        <v>7.0000000000000007E-2</v>
      </c>
      <c r="AC9" s="1">
        <v>1.2</v>
      </c>
      <c r="AD9" s="1">
        <v>1.3</v>
      </c>
      <c r="AE9" s="1">
        <v>1.3</v>
      </c>
    </row>
    <row r="10" spans="1:31" x14ac:dyDescent="0.25">
      <c r="A10" s="1">
        <v>8</v>
      </c>
      <c r="B10" s="1">
        <v>5.0999999999999996</v>
      </c>
      <c r="C10" s="1">
        <v>8.9</v>
      </c>
      <c r="D10" s="1">
        <v>14</v>
      </c>
      <c r="E10" s="1">
        <v>2.8</v>
      </c>
      <c r="F10" s="1">
        <v>2.5</v>
      </c>
      <c r="G10" s="1">
        <v>1.5</v>
      </c>
      <c r="H10" s="1">
        <v>0.7</v>
      </c>
      <c r="I10" s="1">
        <v>0.6</v>
      </c>
      <c r="J10" s="1">
        <v>0.5</v>
      </c>
      <c r="K10" s="1">
        <v>0.5</v>
      </c>
      <c r="L10" s="1">
        <v>0.1</v>
      </c>
      <c r="M10" s="1">
        <v>0.7</v>
      </c>
      <c r="N10" s="1">
        <v>0.5</v>
      </c>
      <c r="O10" s="1">
        <v>1</v>
      </c>
      <c r="P10" s="1">
        <v>3.4</v>
      </c>
      <c r="Q10" s="1">
        <v>1.2</v>
      </c>
      <c r="R10" s="1">
        <v>3.8</v>
      </c>
      <c r="S10" s="1">
        <v>1.2</v>
      </c>
      <c r="T10" s="1">
        <v>1.8</v>
      </c>
      <c r="U10" s="1">
        <v>1.3</v>
      </c>
      <c r="V10" s="1">
        <v>1.7</v>
      </c>
      <c r="W10" s="1">
        <v>1.1000000000000001</v>
      </c>
      <c r="X10" s="1">
        <v>0.7</v>
      </c>
      <c r="Y10" s="1">
        <v>0.4</v>
      </c>
      <c r="Z10" s="1">
        <v>11</v>
      </c>
      <c r="AA10" s="1">
        <v>18</v>
      </c>
      <c r="AB10" s="1">
        <v>0.1</v>
      </c>
      <c r="AC10" s="1">
        <v>1.3</v>
      </c>
      <c r="AD10" s="1">
        <v>1.3</v>
      </c>
      <c r="AE10" s="1">
        <v>1.3</v>
      </c>
    </row>
    <row r="11" spans="1:31" x14ac:dyDescent="0.25">
      <c r="A11" s="1">
        <v>9</v>
      </c>
      <c r="B11" s="1">
        <v>5</v>
      </c>
      <c r="C11" s="1">
        <v>7.9</v>
      </c>
      <c r="D11" s="1">
        <v>12.9</v>
      </c>
      <c r="E11" s="1">
        <v>2.8</v>
      </c>
      <c r="F11" s="1">
        <v>2.4</v>
      </c>
      <c r="G11" s="1">
        <v>1.3</v>
      </c>
      <c r="H11" s="1">
        <v>0.6</v>
      </c>
      <c r="I11" s="1">
        <v>0.6</v>
      </c>
      <c r="J11" s="1">
        <v>0.5</v>
      </c>
      <c r="K11" s="1">
        <v>0.5</v>
      </c>
      <c r="L11" s="1">
        <v>0.1</v>
      </c>
      <c r="M11" s="1">
        <v>0.6</v>
      </c>
      <c r="N11" s="1">
        <v>0.4</v>
      </c>
      <c r="O11" s="1">
        <v>0.8</v>
      </c>
      <c r="P11" s="1">
        <v>3.2</v>
      </c>
      <c r="Q11" s="1">
        <v>1.2</v>
      </c>
      <c r="R11" s="1">
        <v>3.8</v>
      </c>
      <c r="S11" s="1">
        <v>1.2</v>
      </c>
      <c r="T11" s="1">
        <v>1.6</v>
      </c>
      <c r="U11" s="1">
        <v>1.4</v>
      </c>
      <c r="V11" s="1">
        <v>1.7</v>
      </c>
      <c r="W11" s="1">
        <v>0.9</v>
      </c>
      <c r="X11" s="1">
        <v>0.7</v>
      </c>
      <c r="Y11" s="1">
        <v>0.4</v>
      </c>
      <c r="Z11" s="1">
        <v>13</v>
      </c>
      <c r="AA11" s="1">
        <v>20</v>
      </c>
      <c r="AB11" s="1">
        <v>0.09</v>
      </c>
      <c r="AC11" s="1">
        <v>1.4</v>
      </c>
      <c r="AD11" s="1">
        <v>1.4</v>
      </c>
      <c r="AE11" s="1">
        <v>1.3</v>
      </c>
    </row>
    <row r="12" spans="1:31" x14ac:dyDescent="0.25">
      <c r="A12" s="1">
        <v>10</v>
      </c>
      <c r="B12" s="1">
        <v>5.3</v>
      </c>
      <c r="C12" s="1">
        <v>9</v>
      </c>
      <c r="D12" s="1">
        <v>14.3</v>
      </c>
      <c r="E12" s="1">
        <v>2.9</v>
      </c>
      <c r="F12" s="1">
        <v>2.5</v>
      </c>
      <c r="G12" s="1">
        <v>1.6</v>
      </c>
      <c r="H12" s="1">
        <v>0.6</v>
      </c>
      <c r="I12" s="1">
        <v>0.6</v>
      </c>
      <c r="J12" s="1">
        <v>0.5</v>
      </c>
      <c r="K12" s="1">
        <v>0.6</v>
      </c>
      <c r="L12" s="1">
        <v>0.1</v>
      </c>
      <c r="M12" s="1">
        <v>0.7</v>
      </c>
      <c r="N12" s="1">
        <v>0.5</v>
      </c>
      <c r="O12" s="1">
        <v>1</v>
      </c>
      <c r="P12" s="1">
        <v>3.6</v>
      </c>
      <c r="Q12" s="1">
        <v>1.3</v>
      </c>
      <c r="R12" s="1">
        <v>3.9</v>
      </c>
      <c r="S12" s="1">
        <v>1.3</v>
      </c>
      <c r="T12" s="1">
        <v>1.7</v>
      </c>
      <c r="U12" s="1">
        <v>1.6</v>
      </c>
      <c r="V12" s="1">
        <v>1.8</v>
      </c>
      <c r="W12" s="1">
        <v>0.9</v>
      </c>
      <c r="X12" s="1">
        <v>0.8</v>
      </c>
      <c r="Y12" s="1">
        <v>0.4</v>
      </c>
      <c r="Z12" s="1">
        <v>12</v>
      </c>
      <c r="AA12" s="1">
        <v>15</v>
      </c>
      <c r="AB12" s="1">
        <v>0.1</v>
      </c>
      <c r="AC12" s="1">
        <v>1.4</v>
      </c>
      <c r="AD12" s="1">
        <v>1.5</v>
      </c>
      <c r="AE12" s="1">
        <v>1.5</v>
      </c>
    </row>
    <row r="13" spans="1:31" x14ac:dyDescent="0.25">
      <c r="A13" s="1">
        <v>11</v>
      </c>
      <c r="B13" s="1">
        <v>5</v>
      </c>
      <c r="C13" s="1">
        <v>8.4</v>
      </c>
      <c r="D13" s="1">
        <v>13.4</v>
      </c>
      <c r="E13" s="1">
        <v>2.9</v>
      </c>
      <c r="F13" s="1">
        <v>2.4</v>
      </c>
      <c r="G13" s="1">
        <v>1.4</v>
      </c>
      <c r="H13" s="1">
        <v>0.6</v>
      </c>
      <c r="I13" s="1">
        <v>0.6</v>
      </c>
      <c r="J13" s="1">
        <v>0.6</v>
      </c>
      <c r="K13" s="1">
        <v>0.4</v>
      </c>
      <c r="L13" s="1">
        <v>0.1</v>
      </c>
      <c r="M13" s="1">
        <v>0.6</v>
      </c>
      <c r="N13" s="1">
        <v>0.4</v>
      </c>
      <c r="O13" s="1">
        <v>0.9</v>
      </c>
      <c r="P13" s="1">
        <v>3.3</v>
      </c>
      <c r="Q13" s="1">
        <v>1.2</v>
      </c>
      <c r="R13" s="1">
        <v>3.8</v>
      </c>
      <c r="S13" s="1">
        <v>1.5</v>
      </c>
      <c r="T13" s="1">
        <v>1.9</v>
      </c>
      <c r="U13" s="1">
        <v>1.5</v>
      </c>
      <c r="V13" s="1">
        <v>1.8</v>
      </c>
      <c r="W13" s="1">
        <v>1</v>
      </c>
      <c r="X13" s="1">
        <v>0.7</v>
      </c>
      <c r="Y13" s="1">
        <v>0.4</v>
      </c>
      <c r="Z13" s="1">
        <v>13</v>
      </c>
      <c r="AA13" s="1">
        <v>21</v>
      </c>
      <c r="AB13" s="1">
        <v>0.1</v>
      </c>
      <c r="AC13" s="1">
        <v>1.4</v>
      </c>
      <c r="AD13" s="1">
        <v>1.4</v>
      </c>
      <c r="AE13" s="1">
        <v>1.4</v>
      </c>
    </row>
    <row r="14" spans="1:31" x14ac:dyDescent="0.25">
      <c r="A14" s="1">
        <v>12</v>
      </c>
      <c r="B14" s="1">
        <v>6.5</v>
      </c>
      <c r="C14" s="1">
        <v>10.7</v>
      </c>
      <c r="D14" s="1">
        <v>17.2</v>
      </c>
      <c r="E14" s="1">
        <v>3.5</v>
      </c>
      <c r="F14" s="1">
        <v>3</v>
      </c>
      <c r="G14" s="1">
        <v>1.8</v>
      </c>
      <c r="H14" s="1">
        <v>0.7</v>
      </c>
      <c r="I14" s="1">
        <v>0.6</v>
      </c>
      <c r="J14" s="1">
        <v>0.7</v>
      </c>
      <c r="K14" s="1">
        <v>0.5</v>
      </c>
      <c r="L14" s="1">
        <v>0.2</v>
      </c>
      <c r="M14" s="1">
        <v>0.7</v>
      </c>
      <c r="N14" s="1">
        <v>0.6</v>
      </c>
      <c r="O14" s="1">
        <v>1.1000000000000001</v>
      </c>
      <c r="P14" s="1">
        <v>4.2</v>
      </c>
      <c r="Q14" s="1">
        <v>1.4</v>
      </c>
      <c r="R14" s="1">
        <v>5.0999999999999996</v>
      </c>
      <c r="S14" s="1">
        <v>1.4</v>
      </c>
      <c r="T14" s="1">
        <v>1.8</v>
      </c>
      <c r="U14" s="1">
        <v>2.1</v>
      </c>
      <c r="V14" s="1">
        <v>2.2999999999999998</v>
      </c>
      <c r="W14" s="1">
        <v>1.2</v>
      </c>
      <c r="X14" s="1">
        <v>1</v>
      </c>
      <c r="Y14" s="1">
        <v>0.7</v>
      </c>
      <c r="Z14" s="1">
        <v>16</v>
      </c>
      <c r="AA14" s="1">
        <v>12</v>
      </c>
      <c r="AB14" s="1">
        <v>0.09</v>
      </c>
      <c r="AC14" s="1">
        <v>1.9</v>
      </c>
      <c r="AD14" s="1">
        <v>1.9</v>
      </c>
      <c r="AE14" s="1">
        <v>1.9</v>
      </c>
    </row>
    <row r="15" spans="1:31" x14ac:dyDescent="0.25">
      <c r="A15" s="1">
        <v>13</v>
      </c>
      <c r="B15" s="1">
        <v>6.1</v>
      </c>
      <c r="C15" s="1">
        <v>9.9</v>
      </c>
      <c r="D15" s="1">
        <v>16</v>
      </c>
      <c r="E15" s="1">
        <v>3.5</v>
      </c>
      <c r="F15" s="1">
        <v>2.9</v>
      </c>
      <c r="G15" s="1">
        <v>1.7</v>
      </c>
      <c r="H15" s="1">
        <v>0.7</v>
      </c>
      <c r="I15" s="1">
        <v>0.7</v>
      </c>
      <c r="J15" s="1">
        <v>0.7</v>
      </c>
      <c r="K15" s="1">
        <v>0.6</v>
      </c>
      <c r="L15" s="1">
        <v>0.1</v>
      </c>
      <c r="M15" s="1">
        <v>0.6</v>
      </c>
      <c r="N15" s="1">
        <v>0.6</v>
      </c>
      <c r="O15" s="1">
        <v>1.3</v>
      </c>
      <c r="P15" s="1">
        <v>3.9</v>
      </c>
      <c r="Q15" s="1">
        <v>1.6</v>
      </c>
      <c r="R15" s="1">
        <v>4.8</v>
      </c>
      <c r="S15" s="1">
        <v>1.4</v>
      </c>
      <c r="T15" s="1">
        <v>1.9</v>
      </c>
      <c r="U15" s="1">
        <v>2</v>
      </c>
      <c r="V15" s="1">
        <v>2.9</v>
      </c>
      <c r="W15" s="1">
        <v>1.2</v>
      </c>
      <c r="X15" s="1">
        <v>0.9</v>
      </c>
      <c r="Y15" s="1">
        <v>0.5</v>
      </c>
      <c r="Z15" s="1">
        <v>16</v>
      </c>
      <c r="AA15" s="1">
        <v>16</v>
      </c>
      <c r="AB15" s="1">
        <v>0.16</v>
      </c>
      <c r="AC15" s="1">
        <v>1.9</v>
      </c>
      <c r="AD15" s="1">
        <v>1.9</v>
      </c>
      <c r="AE15" s="1">
        <v>1.8</v>
      </c>
    </row>
    <row r="16" spans="1:31" x14ac:dyDescent="0.25">
      <c r="A16" s="1">
        <v>14</v>
      </c>
      <c r="B16" s="1">
        <v>6.7</v>
      </c>
      <c r="C16" s="1">
        <v>9.6999999999999993</v>
      </c>
      <c r="D16" s="1">
        <v>16.399999999999999</v>
      </c>
      <c r="E16" s="1">
        <v>3.7</v>
      </c>
      <c r="F16" s="1">
        <v>3.2</v>
      </c>
      <c r="G16" s="1">
        <v>1.8</v>
      </c>
      <c r="H16" s="1">
        <v>0.8</v>
      </c>
      <c r="I16" s="1">
        <v>0.8</v>
      </c>
      <c r="J16" s="1">
        <v>0.7</v>
      </c>
      <c r="K16" s="1">
        <v>0.7</v>
      </c>
      <c r="L16" s="1">
        <v>0.1</v>
      </c>
      <c r="M16" s="1">
        <v>0.7</v>
      </c>
      <c r="N16" s="1">
        <v>0.4</v>
      </c>
      <c r="O16" s="1">
        <v>1.1000000000000001</v>
      </c>
      <c r="P16" s="1">
        <v>4.2</v>
      </c>
      <c r="Q16" s="1">
        <v>1.6</v>
      </c>
      <c r="R16" s="1">
        <v>5.6</v>
      </c>
      <c r="S16" s="1">
        <v>1.4</v>
      </c>
      <c r="T16" s="1">
        <v>2.2000000000000002</v>
      </c>
      <c r="U16" s="1">
        <v>1.9</v>
      </c>
      <c r="V16" s="1">
        <v>2.5</v>
      </c>
      <c r="W16" s="1">
        <v>1.1000000000000001</v>
      </c>
      <c r="X16" s="1">
        <v>1</v>
      </c>
      <c r="Y16" s="1">
        <v>0.6</v>
      </c>
      <c r="Z16" s="1">
        <v>17</v>
      </c>
      <c r="AA16" s="1">
        <v>15</v>
      </c>
      <c r="AB16" s="1">
        <v>7.0000000000000007E-2</v>
      </c>
      <c r="AC16" s="1">
        <v>2.1</v>
      </c>
      <c r="AD16" s="1">
        <v>2.1</v>
      </c>
      <c r="AE16" s="1">
        <v>2.1</v>
      </c>
    </row>
    <row r="17" spans="1:31" x14ac:dyDescent="0.25">
      <c r="A17" s="1">
        <v>15</v>
      </c>
      <c r="B17" s="1">
        <v>6.1</v>
      </c>
      <c r="C17" s="1">
        <v>9.5</v>
      </c>
      <c r="D17" s="1">
        <v>15.6</v>
      </c>
      <c r="E17" s="1">
        <v>3.3</v>
      </c>
      <c r="F17" s="1">
        <v>2.9</v>
      </c>
      <c r="G17" s="1">
        <v>1.7</v>
      </c>
      <c r="H17" s="1">
        <v>0.7</v>
      </c>
      <c r="I17" s="1">
        <v>0.7</v>
      </c>
      <c r="J17" s="1">
        <v>0.7</v>
      </c>
      <c r="K17" s="1">
        <v>0.6</v>
      </c>
      <c r="L17" s="1">
        <v>0.2</v>
      </c>
      <c r="M17" s="1">
        <v>0.7</v>
      </c>
      <c r="N17" s="1">
        <v>0.6</v>
      </c>
      <c r="O17" s="1">
        <v>1.3</v>
      </c>
      <c r="P17" s="1">
        <v>4</v>
      </c>
      <c r="Q17" s="1">
        <v>1.5</v>
      </c>
      <c r="R17" s="1">
        <v>4.5999999999999996</v>
      </c>
      <c r="S17" s="1">
        <v>1.4</v>
      </c>
      <c r="T17" s="1">
        <v>1.9</v>
      </c>
      <c r="U17" s="1">
        <v>1.8</v>
      </c>
      <c r="V17" s="1">
        <v>2.2000000000000002</v>
      </c>
      <c r="W17" s="1">
        <v>1.1000000000000001</v>
      </c>
      <c r="X17" s="1">
        <v>0.9</v>
      </c>
      <c r="Y17" s="1">
        <v>0.6</v>
      </c>
      <c r="Z17" s="1">
        <v>16</v>
      </c>
      <c r="AA17" s="1">
        <v>18</v>
      </c>
      <c r="AB17" s="1">
        <v>0.1</v>
      </c>
      <c r="AC17" s="1">
        <v>1.8</v>
      </c>
      <c r="AD17" s="1">
        <v>1.8</v>
      </c>
      <c r="AE17" s="1">
        <v>1.8</v>
      </c>
    </row>
    <row r="18" spans="1:31" x14ac:dyDescent="0.25">
      <c r="A18" s="1" t="s">
        <v>531</v>
      </c>
      <c r="B18" s="4">
        <v>5.9799999999999995</v>
      </c>
      <c r="C18" s="4">
        <v>9.6666666666666679</v>
      </c>
      <c r="D18" s="4">
        <v>15.646666666666667</v>
      </c>
      <c r="E18" s="4">
        <v>3.2666666666666666</v>
      </c>
      <c r="F18" s="4">
        <v>2.8266666666666667</v>
      </c>
      <c r="G18" s="4">
        <v>1.6666666666666667</v>
      </c>
      <c r="H18" s="4">
        <v>0.71333333333333326</v>
      </c>
      <c r="I18" s="4">
        <v>0.68666666666666665</v>
      </c>
      <c r="J18" s="4">
        <v>0.62666666666666659</v>
      </c>
      <c r="K18" s="4">
        <v>0.57333333333333336</v>
      </c>
      <c r="L18" s="4">
        <v>0.12666666666666668</v>
      </c>
      <c r="M18" s="4">
        <v>0.68666666666666643</v>
      </c>
      <c r="N18" s="4">
        <v>0.52666666666666673</v>
      </c>
      <c r="O18" s="4">
        <v>1.0533333333333335</v>
      </c>
      <c r="P18" s="4">
        <v>3.8666666666666667</v>
      </c>
      <c r="Q18" s="4">
        <v>1.4</v>
      </c>
      <c r="R18" s="4">
        <v>4.5933333333333319</v>
      </c>
      <c r="S18" s="4">
        <v>1.3799999999999997</v>
      </c>
      <c r="T18" s="4">
        <v>1.9133333333333331</v>
      </c>
      <c r="U18" s="4">
        <v>1.7333333333333336</v>
      </c>
      <c r="V18" s="4">
        <v>2.1533333333333333</v>
      </c>
      <c r="W18" s="4">
        <v>1.1133333333333333</v>
      </c>
      <c r="X18" s="4">
        <v>0.85333333333333339</v>
      </c>
      <c r="Y18" s="4">
        <v>0.53333333333333344</v>
      </c>
      <c r="Z18" s="4">
        <v>14.333333333333334</v>
      </c>
      <c r="AA18" s="4">
        <v>16.600000000000001</v>
      </c>
      <c r="AB18" s="4">
        <v>9.6666666666666665E-2</v>
      </c>
      <c r="AC18" s="4">
        <v>1.7466666666666666</v>
      </c>
      <c r="AD18" s="4">
        <v>1.7600000000000002</v>
      </c>
      <c r="AE18" s="4">
        <v>1.666666666666667</v>
      </c>
    </row>
    <row r="19" spans="1:31" x14ac:dyDescent="0.25">
      <c r="A19" s="1" t="s">
        <v>532</v>
      </c>
      <c r="B19" s="4">
        <v>0.66138383063738504</v>
      </c>
      <c r="C19" s="4">
        <v>0.92864468575497294</v>
      </c>
      <c r="D19" s="4">
        <v>1.5583263305164783</v>
      </c>
      <c r="E19" s="4">
        <v>0.32219485379118623</v>
      </c>
      <c r="F19" s="4">
        <v>0.27637104114026201</v>
      </c>
      <c r="G19" s="4">
        <v>0.18771812708978369</v>
      </c>
      <c r="H19" s="4">
        <v>8.3380938783280692E-2</v>
      </c>
      <c r="I19" s="4">
        <v>8.3380938783280692E-2</v>
      </c>
      <c r="J19" s="4">
        <v>8.8371510168854917E-2</v>
      </c>
      <c r="K19" s="4">
        <v>7.9880863671798391E-2</v>
      </c>
      <c r="L19" s="4">
        <v>4.5773770821706382E-2</v>
      </c>
      <c r="M19" s="4">
        <v>6.399404734221846E-2</v>
      </c>
      <c r="N19" s="4">
        <v>8.8371510168853834E-2</v>
      </c>
      <c r="O19" s="4">
        <v>0.14074631010979882</v>
      </c>
      <c r="P19" s="4">
        <v>0.38297084310253526</v>
      </c>
      <c r="Q19" s="4">
        <v>0.16475089420958489</v>
      </c>
      <c r="R19" s="4">
        <v>0.58732646879941519</v>
      </c>
      <c r="S19" s="4">
        <v>0.13201731488169052</v>
      </c>
      <c r="T19" s="4">
        <v>0.192230020944651</v>
      </c>
      <c r="U19" s="4">
        <v>0.23502786055719802</v>
      </c>
      <c r="V19" s="4">
        <v>0.35227154028567154</v>
      </c>
      <c r="W19" s="4">
        <v>0.14573295865416155</v>
      </c>
      <c r="X19" s="4">
        <v>0.12459458063579487</v>
      </c>
      <c r="Y19" s="4">
        <v>0.10465362369445641</v>
      </c>
      <c r="Z19" s="4">
        <v>1.7994708216848776</v>
      </c>
      <c r="AA19" s="4">
        <v>2.2296700588716254</v>
      </c>
      <c r="AB19" s="4">
        <v>2.1269248984883179E-2</v>
      </c>
      <c r="AC19" s="4">
        <v>0.32921262488087144</v>
      </c>
      <c r="AD19" s="4">
        <v>0.31121880222303722</v>
      </c>
      <c r="AE19" s="4">
        <v>0.28702082220799341</v>
      </c>
    </row>
    <row r="20" spans="1:31" x14ac:dyDescent="0.25">
      <c r="A20" s="1" t="s">
        <v>533</v>
      </c>
      <c r="B20" s="1">
        <v>6.7</v>
      </c>
      <c r="C20" s="1">
        <v>10.9</v>
      </c>
      <c r="D20" s="1">
        <v>17.600000000000001</v>
      </c>
      <c r="E20" s="1">
        <v>3.7</v>
      </c>
      <c r="F20" s="1">
        <v>3.2</v>
      </c>
      <c r="G20" s="1">
        <v>1.9</v>
      </c>
      <c r="H20" s="1">
        <v>0.9</v>
      </c>
      <c r="I20" s="1">
        <v>0.9</v>
      </c>
      <c r="J20" s="1">
        <v>0.7</v>
      </c>
      <c r="K20" s="1">
        <v>0.7</v>
      </c>
      <c r="L20" s="1">
        <v>0.2</v>
      </c>
      <c r="M20" s="1">
        <v>0.8</v>
      </c>
      <c r="N20" s="1">
        <v>0.7</v>
      </c>
      <c r="O20" s="1">
        <v>1.3</v>
      </c>
      <c r="P20" s="1">
        <v>4.3</v>
      </c>
      <c r="Q20" s="1">
        <v>1.6</v>
      </c>
      <c r="R20" s="1">
        <v>5.6</v>
      </c>
      <c r="S20" s="1">
        <v>1.6</v>
      </c>
      <c r="T20" s="1">
        <v>2.2000000000000002</v>
      </c>
      <c r="U20" s="1">
        <v>2.1</v>
      </c>
      <c r="V20" s="1">
        <v>2.9</v>
      </c>
      <c r="W20" s="1">
        <v>1.4</v>
      </c>
      <c r="X20" s="1">
        <v>1</v>
      </c>
      <c r="Y20" s="1">
        <v>0.7</v>
      </c>
      <c r="Z20" s="1">
        <v>17</v>
      </c>
      <c r="AA20" s="1">
        <v>21</v>
      </c>
      <c r="AB20" s="1">
        <v>0.16</v>
      </c>
      <c r="AC20" s="1">
        <v>2.2999999999999998</v>
      </c>
      <c r="AD20" s="1">
        <v>2.2999999999999998</v>
      </c>
      <c r="AE20" s="1">
        <v>2.1</v>
      </c>
    </row>
    <row r="21" spans="1:31" x14ac:dyDescent="0.25">
      <c r="A21" s="1" t="s">
        <v>534</v>
      </c>
      <c r="B21" s="1">
        <v>5</v>
      </c>
      <c r="C21" s="1">
        <v>7.9</v>
      </c>
      <c r="D21" s="1">
        <v>12.9</v>
      </c>
      <c r="E21" s="1">
        <v>2.8</v>
      </c>
      <c r="F21" s="1">
        <v>2.4</v>
      </c>
      <c r="G21" s="1">
        <v>1.3</v>
      </c>
      <c r="H21" s="1">
        <v>0.6</v>
      </c>
      <c r="I21" s="1">
        <v>0.6</v>
      </c>
      <c r="J21" s="1">
        <v>0.5</v>
      </c>
      <c r="K21" s="1">
        <v>0.4</v>
      </c>
      <c r="L21" s="1">
        <v>0.1</v>
      </c>
      <c r="M21" s="1">
        <v>0.6</v>
      </c>
      <c r="N21" s="1">
        <v>0.4</v>
      </c>
      <c r="O21" s="1">
        <v>0.8</v>
      </c>
      <c r="P21" s="1">
        <v>3.2</v>
      </c>
      <c r="Q21" s="1">
        <v>1.2</v>
      </c>
      <c r="R21" s="1">
        <v>3.8</v>
      </c>
      <c r="S21" s="1">
        <v>1.1000000000000001</v>
      </c>
      <c r="T21" s="1">
        <v>1.6</v>
      </c>
      <c r="U21" s="1">
        <v>1.3</v>
      </c>
      <c r="V21" s="1">
        <v>1.7</v>
      </c>
      <c r="W21" s="1">
        <v>0.9</v>
      </c>
      <c r="X21" s="1">
        <v>0.6</v>
      </c>
      <c r="Y21" s="1">
        <v>0.4</v>
      </c>
      <c r="Z21" s="1">
        <v>11</v>
      </c>
      <c r="AA21" s="1">
        <v>12</v>
      </c>
      <c r="AB21" s="1">
        <v>7.0000000000000007E-2</v>
      </c>
      <c r="AC21" s="1">
        <v>1.2</v>
      </c>
      <c r="AD21" s="1">
        <v>1.3</v>
      </c>
      <c r="AE21" s="1">
        <v>1.3</v>
      </c>
    </row>
    <row r="22" spans="1:31" x14ac:dyDescent="0.25">
      <c r="A22" s="11" t="s">
        <v>535</v>
      </c>
      <c r="B22" s="20">
        <v>0.11059930278217142</v>
      </c>
      <c r="C22" s="20">
        <v>9.6066691629824771E-2</v>
      </c>
      <c r="D22" s="20">
        <v>9.9594780390912546E-2</v>
      </c>
      <c r="E22" s="20">
        <v>9.8631077691179458E-2</v>
      </c>
      <c r="F22" s="20">
        <v>9.7772773988300241E-2</v>
      </c>
      <c r="G22" s="20">
        <v>0.11263087625387021</v>
      </c>
      <c r="H22" s="20">
        <v>0.1168891665186178</v>
      </c>
      <c r="I22" s="20">
        <v>0.12142855162613693</v>
      </c>
      <c r="J22" s="20">
        <v>0.14101836729072595</v>
      </c>
      <c r="K22" s="20">
        <v>0.13932708779964834</v>
      </c>
      <c r="L22" s="20">
        <v>0.36137187490820827</v>
      </c>
      <c r="M22" s="20">
        <v>9.3195214576046334E-2</v>
      </c>
      <c r="N22" s="20">
        <v>0.16779400664972244</v>
      </c>
      <c r="O22" s="20">
        <v>0.13361991466120141</v>
      </c>
      <c r="P22" s="20">
        <v>9.9044183561000504E-2</v>
      </c>
      <c r="Q22" s="20">
        <v>0.11767921014970349</v>
      </c>
      <c r="R22" s="20">
        <v>0.12786497869363178</v>
      </c>
      <c r="S22" s="20">
        <v>9.5664720928761271E-2</v>
      </c>
      <c r="T22" s="20">
        <v>0.10046865206166429</v>
      </c>
      <c r="U22" s="20">
        <v>0.13559299647530654</v>
      </c>
      <c r="V22" s="20">
        <v>0.16359359455990938</v>
      </c>
      <c r="W22" s="20">
        <v>0.13089786705463613</v>
      </c>
      <c r="X22" s="20">
        <v>0.14600927418257212</v>
      </c>
      <c r="Y22" s="20">
        <v>0.19622554442710574</v>
      </c>
      <c r="Z22" s="20">
        <v>0.12554447593150309</v>
      </c>
      <c r="AA22" s="20">
        <v>0.1343174734260015</v>
      </c>
      <c r="AB22" s="20">
        <v>0.22002671363672255</v>
      </c>
      <c r="AC22" s="20">
        <v>0.18848051042797984</v>
      </c>
      <c r="AD22" s="20">
        <v>0.17682886489945293</v>
      </c>
      <c r="AE22" s="20">
        <v>0.17221249332479602</v>
      </c>
    </row>
    <row r="24" spans="1:31" x14ac:dyDescent="0.25">
      <c r="A24" s="19" t="s">
        <v>496</v>
      </c>
      <c r="B24" s="23" t="s">
        <v>462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 t="s">
        <v>463</v>
      </c>
      <c r="S24" s="23"/>
      <c r="T24" s="23"/>
      <c r="U24" s="23"/>
      <c r="V24" s="23" t="s">
        <v>464</v>
      </c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x14ac:dyDescent="0.25">
      <c r="A25" s="11" t="s">
        <v>465</v>
      </c>
      <c r="B25" s="11" t="s">
        <v>466</v>
      </c>
      <c r="C25" s="11" t="s">
        <v>467</v>
      </c>
      <c r="D25" s="11" t="s">
        <v>468</v>
      </c>
      <c r="E25" s="11" t="s">
        <v>469</v>
      </c>
      <c r="F25" s="11" t="s">
        <v>470</v>
      </c>
      <c r="G25" s="11" t="s">
        <v>471</v>
      </c>
      <c r="H25" s="11" t="s">
        <v>472</v>
      </c>
      <c r="I25" s="11" t="s">
        <v>473</v>
      </c>
      <c r="J25" s="11" t="s">
        <v>474</v>
      </c>
      <c r="K25" s="11" t="s">
        <v>475</v>
      </c>
      <c r="L25" s="11" t="s">
        <v>476</v>
      </c>
      <c r="M25" s="11" t="s">
        <v>477</v>
      </c>
      <c r="N25" s="11" t="s">
        <v>478</v>
      </c>
      <c r="O25" s="11" t="s">
        <v>479</v>
      </c>
      <c r="P25" s="11" t="s">
        <v>480</v>
      </c>
      <c r="Q25" s="11" t="s">
        <v>481</v>
      </c>
      <c r="R25" s="11" t="s">
        <v>482</v>
      </c>
      <c r="S25" s="11" t="s">
        <v>483</v>
      </c>
      <c r="T25" s="11" t="s">
        <v>484</v>
      </c>
      <c r="U25" s="11" t="s">
        <v>485</v>
      </c>
      <c r="V25" s="11" t="s">
        <v>486</v>
      </c>
      <c r="W25" s="11" t="s">
        <v>487</v>
      </c>
      <c r="X25" s="11" t="s">
        <v>488</v>
      </c>
      <c r="Y25" s="11" t="s">
        <v>489</v>
      </c>
      <c r="Z25" s="11" t="s">
        <v>490</v>
      </c>
      <c r="AA25" s="11" t="s">
        <v>491</v>
      </c>
      <c r="AB25" s="11" t="s">
        <v>492</v>
      </c>
      <c r="AC25" s="11" t="s">
        <v>493</v>
      </c>
      <c r="AD25" s="11" t="s">
        <v>494</v>
      </c>
      <c r="AE25" s="11" t="s">
        <v>495</v>
      </c>
    </row>
    <row r="26" spans="1:31" x14ac:dyDescent="0.25">
      <c r="A26" s="1">
        <v>1</v>
      </c>
      <c r="B26" s="1">
        <v>7.1</v>
      </c>
      <c r="C26" s="1">
        <v>11.5</v>
      </c>
      <c r="D26" s="1">
        <v>18.600000000000001</v>
      </c>
      <c r="E26" s="1">
        <v>3.6</v>
      </c>
      <c r="F26" s="1">
        <v>3.3</v>
      </c>
      <c r="G26" s="1">
        <v>2</v>
      </c>
      <c r="H26" s="1">
        <v>0.8</v>
      </c>
      <c r="I26" s="1">
        <v>0.8</v>
      </c>
      <c r="J26" s="1">
        <v>0.8</v>
      </c>
      <c r="K26" s="1">
        <v>0.7</v>
      </c>
      <c r="L26" s="1">
        <v>0.2</v>
      </c>
      <c r="M26" s="1">
        <v>0.8</v>
      </c>
      <c r="N26" s="1">
        <v>0.6</v>
      </c>
      <c r="O26" s="1">
        <v>1.1000000000000001</v>
      </c>
      <c r="P26" s="1">
        <v>4.7</v>
      </c>
      <c r="Q26" s="1">
        <v>1.7</v>
      </c>
      <c r="R26" s="1">
        <v>5</v>
      </c>
      <c r="S26" s="1">
        <v>1.6</v>
      </c>
      <c r="T26" s="1">
        <v>2.2000000000000002</v>
      </c>
      <c r="U26" s="1">
        <v>1.9</v>
      </c>
      <c r="V26" s="1">
        <v>2.6</v>
      </c>
      <c r="W26" s="1">
        <v>1.4</v>
      </c>
      <c r="X26" s="1">
        <v>1.1000000000000001</v>
      </c>
      <c r="Y26" s="1">
        <v>0.7</v>
      </c>
      <c r="Z26" s="1">
        <v>15</v>
      </c>
      <c r="AA26" s="1">
        <v>17</v>
      </c>
      <c r="AB26" s="1">
        <v>0.06</v>
      </c>
      <c r="AC26" s="1">
        <v>2.1</v>
      </c>
      <c r="AD26" s="1">
        <v>2.5</v>
      </c>
      <c r="AE26" s="1">
        <v>2.2000000000000002</v>
      </c>
    </row>
    <row r="27" spans="1:31" x14ac:dyDescent="0.25">
      <c r="A27" s="1">
        <v>2</v>
      </c>
      <c r="B27" s="1">
        <v>7.3</v>
      </c>
      <c r="C27" s="1">
        <v>11.1</v>
      </c>
      <c r="D27" s="1">
        <v>18.399999999999999</v>
      </c>
      <c r="E27" s="1">
        <v>4.4000000000000004</v>
      </c>
      <c r="F27" s="1">
        <v>3.3</v>
      </c>
      <c r="G27" s="1">
        <v>2</v>
      </c>
      <c r="H27" s="1">
        <v>0.8</v>
      </c>
      <c r="I27" s="1">
        <v>0.8</v>
      </c>
      <c r="J27" s="1">
        <v>0.6</v>
      </c>
      <c r="K27" s="1">
        <v>0.7</v>
      </c>
      <c r="L27" s="1">
        <v>0.2</v>
      </c>
      <c r="M27" s="1">
        <v>0.8</v>
      </c>
      <c r="N27" s="1">
        <v>0.6</v>
      </c>
      <c r="O27" s="1">
        <v>1.1000000000000001</v>
      </c>
      <c r="P27" s="1">
        <v>4.3</v>
      </c>
      <c r="Q27" s="1">
        <v>1.6</v>
      </c>
      <c r="R27" s="1">
        <v>5.8</v>
      </c>
      <c r="S27" s="1">
        <v>1.6</v>
      </c>
      <c r="T27" s="1">
        <v>2.1</v>
      </c>
      <c r="U27" s="1">
        <v>2.2999999999999998</v>
      </c>
      <c r="V27" s="1">
        <v>2.7</v>
      </c>
      <c r="W27" s="1">
        <v>1.4</v>
      </c>
      <c r="X27" s="1">
        <v>1.1000000000000001</v>
      </c>
      <c r="Y27" s="1">
        <v>0.7</v>
      </c>
      <c r="Z27" s="1">
        <v>16</v>
      </c>
      <c r="AA27" s="1">
        <v>16</v>
      </c>
      <c r="AB27" s="1">
        <v>0.15</v>
      </c>
      <c r="AC27" s="1">
        <v>2.1</v>
      </c>
      <c r="AD27" s="1">
        <v>2.1</v>
      </c>
      <c r="AE27" s="1">
        <v>2</v>
      </c>
    </row>
    <row r="28" spans="1:31" x14ac:dyDescent="0.25">
      <c r="A28" s="1">
        <v>3</v>
      </c>
      <c r="B28" s="1">
        <v>7.3</v>
      </c>
      <c r="C28" s="1">
        <v>12.5</v>
      </c>
      <c r="D28" s="1">
        <v>19.8</v>
      </c>
      <c r="E28" s="1">
        <v>4.0999999999999996</v>
      </c>
      <c r="F28" s="1">
        <v>3.4</v>
      </c>
      <c r="G28" s="1">
        <v>2</v>
      </c>
      <c r="H28" s="1">
        <v>0.9</v>
      </c>
      <c r="I28" s="1">
        <v>0.8</v>
      </c>
      <c r="J28" s="1">
        <v>0.6</v>
      </c>
      <c r="K28" s="1">
        <v>0.7</v>
      </c>
      <c r="L28" s="1">
        <v>0.2</v>
      </c>
      <c r="M28" s="1">
        <v>0.8</v>
      </c>
      <c r="N28" s="1">
        <v>0.7</v>
      </c>
      <c r="O28" s="1">
        <v>1.2</v>
      </c>
      <c r="P28" s="1">
        <v>4.4000000000000004</v>
      </c>
      <c r="Q28" s="1">
        <v>1.6</v>
      </c>
      <c r="R28" s="1">
        <v>5.6</v>
      </c>
      <c r="S28" s="1">
        <v>1.6</v>
      </c>
      <c r="T28" s="1">
        <v>2.2999999999999998</v>
      </c>
      <c r="U28" s="1">
        <v>2.4</v>
      </c>
      <c r="V28" s="1">
        <v>2.7</v>
      </c>
      <c r="W28" s="1">
        <v>1.4</v>
      </c>
      <c r="X28" s="1">
        <v>1.1000000000000001</v>
      </c>
      <c r="Y28" s="1">
        <v>0.7</v>
      </c>
      <c r="Z28" s="1">
        <v>16</v>
      </c>
      <c r="AA28" s="1">
        <v>15</v>
      </c>
      <c r="AB28" s="1">
        <v>0.17</v>
      </c>
      <c r="AC28" s="1">
        <v>2.2000000000000002</v>
      </c>
      <c r="AD28" s="1">
        <v>2.2000000000000002</v>
      </c>
      <c r="AE28" s="1">
        <v>2.1</v>
      </c>
    </row>
    <row r="29" spans="1:31" x14ac:dyDescent="0.25">
      <c r="A29" s="1">
        <v>4</v>
      </c>
      <c r="B29" s="1">
        <v>8.4</v>
      </c>
      <c r="C29" s="1">
        <v>14.9</v>
      </c>
      <c r="D29" s="1">
        <v>23.3</v>
      </c>
      <c r="E29" s="1">
        <v>4.5999999999999996</v>
      </c>
      <c r="F29" s="1">
        <v>4.0999999999999996</v>
      </c>
      <c r="G29" s="1">
        <v>2.4</v>
      </c>
      <c r="H29" s="1">
        <v>1.1000000000000001</v>
      </c>
      <c r="I29" s="1">
        <v>0.9</v>
      </c>
      <c r="J29" s="1">
        <v>0.7</v>
      </c>
      <c r="K29" s="1">
        <v>0.9</v>
      </c>
      <c r="L29" s="1">
        <v>0.2</v>
      </c>
      <c r="M29" s="1">
        <v>0.9</v>
      </c>
      <c r="N29" s="1">
        <v>0.7</v>
      </c>
      <c r="O29" s="1">
        <v>1.6</v>
      </c>
      <c r="P29" s="1">
        <v>5.0999999999999996</v>
      </c>
      <c r="Q29" s="1">
        <v>1.9</v>
      </c>
      <c r="R29" s="1">
        <v>6.4</v>
      </c>
      <c r="S29" s="1">
        <v>1.8</v>
      </c>
      <c r="T29" s="1">
        <v>2.5</v>
      </c>
      <c r="U29" s="1">
        <v>2.7</v>
      </c>
      <c r="V29" s="1">
        <v>3</v>
      </c>
      <c r="W29" s="1">
        <v>1.6</v>
      </c>
      <c r="X29" s="1">
        <v>1.2</v>
      </c>
      <c r="Y29" s="1">
        <v>0.7</v>
      </c>
      <c r="Z29" s="1">
        <v>16</v>
      </c>
      <c r="AA29" s="1">
        <v>15</v>
      </c>
      <c r="AB29" s="1">
        <v>0.22</v>
      </c>
      <c r="AC29" s="1">
        <v>2.5</v>
      </c>
      <c r="AD29" s="1">
        <v>2.5</v>
      </c>
      <c r="AE29" s="1">
        <v>2.4</v>
      </c>
    </row>
    <row r="30" spans="1:31" x14ac:dyDescent="0.25">
      <c r="A30" s="1">
        <v>5</v>
      </c>
      <c r="B30" s="1">
        <v>7.3</v>
      </c>
      <c r="C30" s="1">
        <v>12.3</v>
      </c>
      <c r="D30" s="1">
        <v>19.600000000000001</v>
      </c>
      <c r="E30" s="1">
        <v>4.2</v>
      </c>
      <c r="F30" s="1">
        <v>3.5</v>
      </c>
      <c r="G30" s="1">
        <v>2</v>
      </c>
      <c r="H30" s="1">
        <v>0.9</v>
      </c>
      <c r="I30" s="1">
        <v>0.9</v>
      </c>
      <c r="J30" s="1">
        <v>0.8</v>
      </c>
      <c r="K30" s="1">
        <v>0.7</v>
      </c>
      <c r="L30" s="1">
        <v>0.3</v>
      </c>
      <c r="M30" s="1">
        <v>0.8</v>
      </c>
      <c r="N30" s="1">
        <v>0.7</v>
      </c>
      <c r="O30" s="1">
        <v>1.4</v>
      </c>
      <c r="P30" s="1">
        <v>4.5</v>
      </c>
      <c r="Q30" s="1">
        <v>1.7</v>
      </c>
      <c r="R30" s="1">
        <v>5.6</v>
      </c>
      <c r="S30" s="1">
        <v>1.6</v>
      </c>
      <c r="T30" s="1">
        <v>2.2999999999999998</v>
      </c>
      <c r="U30" s="1">
        <v>2.2000000000000002</v>
      </c>
      <c r="V30" s="1">
        <v>2.7</v>
      </c>
      <c r="W30" s="1">
        <v>1.5</v>
      </c>
      <c r="X30" s="1">
        <v>1.1000000000000001</v>
      </c>
      <c r="Y30" s="1">
        <v>0.6</v>
      </c>
      <c r="Z30" s="1">
        <v>15</v>
      </c>
      <c r="AA30" s="1">
        <v>14</v>
      </c>
      <c r="AB30" s="1">
        <v>0.08</v>
      </c>
      <c r="AC30" s="1">
        <v>2.2999999999999998</v>
      </c>
      <c r="AD30" s="1">
        <v>2.2999999999999998</v>
      </c>
      <c r="AE30" s="1">
        <v>2.2999999999999998</v>
      </c>
    </row>
    <row r="31" spans="1:31" x14ac:dyDescent="0.25">
      <c r="A31" s="1">
        <v>6</v>
      </c>
      <c r="B31" s="1">
        <v>6.6</v>
      </c>
      <c r="C31" s="1">
        <v>10.1</v>
      </c>
      <c r="D31" s="1">
        <v>16.7</v>
      </c>
      <c r="E31" s="1">
        <v>3.9</v>
      </c>
      <c r="F31" s="1">
        <v>3</v>
      </c>
      <c r="G31" s="1">
        <v>1.8</v>
      </c>
      <c r="H31" s="1">
        <v>0.8</v>
      </c>
      <c r="I31" s="1">
        <v>0.7</v>
      </c>
      <c r="J31" s="1">
        <v>0.7</v>
      </c>
      <c r="K31" s="1">
        <v>0.7</v>
      </c>
      <c r="L31" s="1">
        <v>0.2</v>
      </c>
      <c r="M31" s="1">
        <v>0.7</v>
      </c>
      <c r="N31" s="1">
        <v>0.7</v>
      </c>
      <c r="O31" s="1">
        <v>1.4</v>
      </c>
      <c r="P31" s="1">
        <v>4.3</v>
      </c>
      <c r="Q31" s="1">
        <v>1.6</v>
      </c>
      <c r="R31" s="1">
        <v>5.3</v>
      </c>
      <c r="S31" s="1">
        <v>1.4</v>
      </c>
      <c r="T31" s="1">
        <v>2</v>
      </c>
      <c r="U31" s="1">
        <v>2.1</v>
      </c>
      <c r="V31" s="1">
        <v>2.4</v>
      </c>
      <c r="W31" s="1">
        <v>1.2</v>
      </c>
      <c r="X31" s="1">
        <v>0.9</v>
      </c>
      <c r="Y31" s="1">
        <v>0.5</v>
      </c>
      <c r="Z31" s="1">
        <v>16</v>
      </c>
      <c r="AA31" s="1">
        <v>17</v>
      </c>
      <c r="AB31" s="1">
        <v>0.12</v>
      </c>
      <c r="AC31" s="1">
        <v>2</v>
      </c>
      <c r="AD31" s="1">
        <v>2</v>
      </c>
      <c r="AE31" s="1">
        <v>2</v>
      </c>
    </row>
    <row r="32" spans="1:31" x14ac:dyDescent="0.25">
      <c r="A32" s="1">
        <v>7</v>
      </c>
      <c r="B32" s="1">
        <v>6.6</v>
      </c>
      <c r="C32" s="1">
        <v>10.7</v>
      </c>
      <c r="D32" s="1">
        <v>17.299999999999997</v>
      </c>
      <c r="E32" s="1">
        <v>3.6</v>
      </c>
      <c r="F32" s="1">
        <v>3.2</v>
      </c>
      <c r="G32" s="1">
        <v>1.9</v>
      </c>
      <c r="H32" s="1">
        <v>0.8</v>
      </c>
      <c r="I32" s="1">
        <v>0.8</v>
      </c>
      <c r="J32" s="1">
        <v>0.8</v>
      </c>
      <c r="K32" s="1">
        <v>0.7</v>
      </c>
      <c r="L32" s="1">
        <v>0.2</v>
      </c>
      <c r="M32" s="1">
        <v>0.7</v>
      </c>
      <c r="N32" s="1">
        <v>0.6</v>
      </c>
      <c r="O32" s="1">
        <v>1.4</v>
      </c>
      <c r="P32" s="1">
        <v>4.7</v>
      </c>
      <c r="Q32" s="1">
        <v>1.8</v>
      </c>
      <c r="R32" s="1">
        <v>5.5</v>
      </c>
      <c r="S32" s="1">
        <v>1.5</v>
      </c>
      <c r="T32" s="1">
        <v>2.1</v>
      </c>
      <c r="U32" s="1">
        <v>2.1</v>
      </c>
      <c r="V32" s="1">
        <v>2.6</v>
      </c>
      <c r="W32" s="1">
        <v>1.2</v>
      </c>
      <c r="X32" s="1">
        <v>1</v>
      </c>
      <c r="Y32" s="1">
        <v>0.7</v>
      </c>
      <c r="Z32" s="1">
        <v>15</v>
      </c>
      <c r="AA32" s="1">
        <v>14</v>
      </c>
      <c r="AB32" s="1">
        <v>0.14000000000000001</v>
      </c>
      <c r="AC32" s="1">
        <v>2.1</v>
      </c>
      <c r="AD32" s="1">
        <v>2.1</v>
      </c>
      <c r="AE32" s="1">
        <v>2.1</v>
      </c>
    </row>
    <row r="33" spans="1:31" x14ac:dyDescent="0.25">
      <c r="A33" s="1">
        <v>8</v>
      </c>
      <c r="B33" s="1">
        <v>8</v>
      </c>
      <c r="C33" s="1">
        <v>12.8</v>
      </c>
      <c r="D33" s="1">
        <v>20.8</v>
      </c>
      <c r="E33" s="1">
        <v>4.5999999999999996</v>
      </c>
      <c r="F33" s="1">
        <v>3.8</v>
      </c>
      <c r="G33" s="1">
        <v>2.1</v>
      </c>
      <c r="H33" s="1">
        <v>1</v>
      </c>
      <c r="I33" s="1">
        <v>0.9</v>
      </c>
      <c r="J33" s="1">
        <v>0.8</v>
      </c>
      <c r="K33" s="1">
        <v>0.7</v>
      </c>
      <c r="L33" s="1">
        <v>0.2</v>
      </c>
      <c r="M33" s="1">
        <v>0.9</v>
      </c>
      <c r="N33" s="1">
        <v>0.6</v>
      </c>
      <c r="O33" s="1">
        <v>1.5</v>
      </c>
      <c r="P33" s="1">
        <v>4.2</v>
      </c>
      <c r="Q33" s="1">
        <v>1.9</v>
      </c>
      <c r="R33" s="1">
        <v>6</v>
      </c>
      <c r="S33" s="1">
        <v>1.7</v>
      </c>
      <c r="T33" s="1">
        <v>2.2999999999999998</v>
      </c>
      <c r="U33" s="1">
        <v>2.6</v>
      </c>
      <c r="V33" s="1">
        <v>2.7</v>
      </c>
      <c r="W33" s="1">
        <v>1.3</v>
      </c>
      <c r="X33" s="1">
        <v>1.1000000000000001</v>
      </c>
      <c r="Y33" s="1">
        <v>0.7</v>
      </c>
      <c r="Z33" s="1">
        <v>15</v>
      </c>
      <c r="AA33" s="1">
        <v>14</v>
      </c>
      <c r="AB33" s="1">
        <v>0.14000000000000001</v>
      </c>
      <c r="AC33" s="1">
        <v>2.2999999999999998</v>
      </c>
      <c r="AD33" s="1">
        <v>2.2999999999999998</v>
      </c>
      <c r="AE33" s="1">
        <v>2.2000000000000002</v>
      </c>
    </row>
    <row r="34" spans="1:31" x14ac:dyDescent="0.25">
      <c r="A34" s="1">
        <v>9</v>
      </c>
      <c r="B34" s="1">
        <v>6.6</v>
      </c>
      <c r="C34" s="1">
        <v>10.7</v>
      </c>
      <c r="D34" s="1">
        <v>17.299999999999997</v>
      </c>
      <c r="E34" s="1">
        <v>3.6</v>
      </c>
      <c r="F34" s="1">
        <v>3.2</v>
      </c>
      <c r="G34" s="1">
        <v>1.8</v>
      </c>
      <c r="H34" s="1">
        <v>0.8</v>
      </c>
      <c r="I34" s="1">
        <v>0.7</v>
      </c>
      <c r="J34" s="1">
        <v>0.6</v>
      </c>
      <c r="K34" s="1">
        <v>0.6</v>
      </c>
      <c r="L34" s="1">
        <v>0.2</v>
      </c>
      <c r="M34" s="1">
        <v>0.7</v>
      </c>
      <c r="N34" s="1">
        <v>0.6</v>
      </c>
      <c r="O34" s="1">
        <v>1.4</v>
      </c>
      <c r="P34" s="1">
        <v>4.2</v>
      </c>
      <c r="Q34" s="1">
        <v>1.5</v>
      </c>
      <c r="R34" s="1">
        <v>5</v>
      </c>
      <c r="S34" s="1">
        <v>1.5</v>
      </c>
      <c r="T34" s="1">
        <v>2.1</v>
      </c>
      <c r="U34" s="1">
        <v>1.8</v>
      </c>
      <c r="V34" s="1">
        <v>2.1</v>
      </c>
      <c r="W34" s="1">
        <v>1.1000000000000001</v>
      </c>
      <c r="X34" s="1">
        <v>0.8</v>
      </c>
      <c r="Y34" s="1">
        <v>0.4</v>
      </c>
      <c r="Z34" s="1">
        <v>16</v>
      </c>
      <c r="AA34" s="1">
        <v>18</v>
      </c>
      <c r="AB34" s="1">
        <v>0.08</v>
      </c>
      <c r="AC34" s="1">
        <v>1.7</v>
      </c>
      <c r="AD34" s="1">
        <v>1.7</v>
      </c>
      <c r="AE34" s="1">
        <v>1.7</v>
      </c>
    </row>
    <row r="35" spans="1:31" x14ac:dyDescent="0.25">
      <c r="A35" s="1">
        <v>12</v>
      </c>
      <c r="B35" s="1">
        <v>7.1</v>
      </c>
      <c r="C35" s="1">
        <v>11.5</v>
      </c>
      <c r="D35" s="1">
        <v>18.600000000000001</v>
      </c>
      <c r="E35" s="1">
        <v>4</v>
      </c>
      <c r="F35" s="1">
        <v>3.3</v>
      </c>
      <c r="G35" s="1">
        <v>1.9</v>
      </c>
      <c r="H35" s="1">
        <v>0.8</v>
      </c>
      <c r="I35" s="1">
        <v>0.8</v>
      </c>
      <c r="J35" s="1">
        <v>0.6</v>
      </c>
      <c r="K35" s="1">
        <v>0.7</v>
      </c>
      <c r="L35" s="1">
        <v>0.2</v>
      </c>
      <c r="M35" s="1">
        <v>0.8</v>
      </c>
      <c r="N35" s="1">
        <v>0.6</v>
      </c>
      <c r="O35" s="1">
        <v>1.2</v>
      </c>
      <c r="P35" s="1">
        <v>4.5</v>
      </c>
      <c r="Q35" s="1">
        <v>1.5</v>
      </c>
      <c r="R35" s="1">
        <v>5.6</v>
      </c>
      <c r="S35" s="1">
        <v>1.7</v>
      </c>
      <c r="T35" s="1">
        <v>2.4</v>
      </c>
      <c r="U35" s="1">
        <v>2.1</v>
      </c>
      <c r="V35" s="1">
        <v>2.2999999999999998</v>
      </c>
      <c r="W35" s="1">
        <v>1.3</v>
      </c>
      <c r="X35" s="1">
        <v>1.1000000000000001</v>
      </c>
      <c r="Y35" s="1">
        <v>0.7</v>
      </c>
      <c r="Z35" s="1">
        <v>15</v>
      </c>
      <c r="AA35" s="1">
        <v>15</v>
      </c>
      <c r="AB35" s="1">
        <v>0.16</v>
      </c>
      <c r="AC35" s="1">
        <v>1.9</v>
      </c>
      <c r="AD35" s="1">
        <v>1.9</v>
      </c>
      <c r="AE35" s="1">
        <v>1.8</v>
      </c>
    </row>
    <row r="36" spans="1:31" x14ac:dyDescent="0.25">
      <c r="A36" s="1">
        <v>14</v>
      </c>
      <c r="B36" s="1">
        <v>6.8</v>
      </c>
      <c r="C36" s="1">
        <v>10.9</v>
      </c>
      <c r="D36" s="1">
        <v>17.7</v>
      </c>
      <c r="E36" s="1">
        <v>3.7</v>
      </c>
      <c r="F36" s="1">
        <v>3</v>
      </c>
      <c r="G36" s="1">
        <v>1.8</v>
      </c>
      <c r="H36" s="1">
        <v>0.7</v>
      </c>
      <c r="I36" s="1">
        <v>0.7</v>
      </c>
      <c r="J36" s="1">
        <v>0.6</v>
      </c>
      <c r="K36" s="1">
        <v>0.7</v>
      </c>
      <c r="L36" s="1">
        <v>0.2</v>
      </c>
      <c r="M36" s="1">
        <v>0.7</v>
      </c>
      <c r="N36" s="1">
        <v>0.6</v>
      </c>
      <c r="O36" s="1">
        <v>1.4</v>
      </c>
      <c r="P36" s="1">
        <v>4.3</v>
      </c>
      <c r="Q36" s="1">
        <v>1.6</v>
      </c>
      <c r="R36" s="1">
        <v>5.0999999999999996</v>
      </c>
      <c r="S36" s="1">
        <v>1.3</v>
      </c>
      <c r="T36" s="1">
        <v>2.1</v>
      </c>
      <c r="U36" s="1">
        <v>2</v>
      </c>
      <c r="V36" s="1">
        <v>2.2999999999999998</v>
      </c>
      <c r="W36" s="1">
        <v>1.2</v>
      </c>
      <c r="X36" s="1">
        <v>0.9</v>
      </c>
      <c r="Y36" s="1">
        <v>0.6</v>
      </c>
      <c r="Z36" s="1">
        <v>16</v>
      </c>
      <c r="AA36" s="1">
        <v>16</v>
      </c>
      <c r="AB36" s="1">
        <v>0.15</v>
      </c>
      <c r="AC36" s="1">
        <v>1.8</v>
      </c>
      <c r="AD36" s="1">
        <v>1.9</v>
      </c>
      <c r="AE36" s="1">
        <v>1.9</v>
      </c>
    </row>
    <row r="37" spans="1:31" x14ac:dyDescent="0.25">
      <c r="A37" s="1">
        <v>15</v>
      </c>
      <c r="B37" s="1">
        <v>6.5</v>
      </c>
      <c r="C37" s="1">
        <v>10.8</v>
      </c>
      <c r="D37" s="1">
        <v>17.3</v>
      </c>
      <c r="E37" s="1">
        <v>3.7</v>
      </c>
      <c r="F37" s="1">
        <v>3.2</v>
      </c>
      <c r="G37" s="1">
        <v>1.9</v>
      </c>
      <c r="H37" s="1">
        <v>0.8</v>
      </c>
      <c r="I37" s="1">
        <v>0.7</v>
      </c>
      <c r="J37" s="1">
        <v>0.7</v>
      </c>
      <c r="K37" s="1">
        <v>0.6</v>
      </c>
      <c r="L37" s="1">
        <v>0.2</v>
      </c>
      <c r="M37" s="1">
        <v>0.8</v>
      </c>
      <c r="N37" s="1">
        <v>0.6</v>
      </c>
      <c r="O37" s="1">
        <v>1.3</v>
      </c>
      <c r="P37" s="1">
        <v>4.2</v>
      </c>
      <c r="Q37" s="1">
        <v>1.6</v>
      </c>
      <c r="R37" s="1">
        <v>5</v>
      </c>
      <c r="S37" s="1">
        <v>1.4</v>
      </c>
      <c r="T37" s="1">
        <v>2.2000000000000002</v>
      </c>
      <c r="U37" s="1">
        <v>1.9</v>
      </c>
      <c r="V37" s="1">
        <v>2.2999999999999998</v>
      </c>
      <c r="W37" s="1">
        <v>1.4</v>
      </c>
      <c r="X37" s="1">
        <v>0.9</v>
      </c>
      <c r="Y37" s="1">
        <v>0.5</v>
      </c>
      <c r="Z37" s="1">
        <v>15</v>
      </c>
      <c r="AA37" s="1">
        <v>18</v>
      </c>
      <c r="AB37" s="1">
        <v>0.1</v>
      </c>
      <c r="AC37" s="1">
        <v>1.9</v>
      </c>
      <c r="AD37" s="1">
        <v>1.9</v>
      </c>
      <c r="AE37" s="1">
        <v>1.9</v>
      </c>
    </row>
    <row r="38" spans="1:31" x14ac:dyDescent="0.25">
      <c r="A38" s="1">
        <v>16</v>
      </c>
      <c r="B38" s="1">
        <v>7.1</v>
      </c>
      <c r="C38" s="1">
        <v>11.4</v>
      </c>
      <c r="D38" s="1">
        <v>18.5</v>
      </c>
      <c r="E38" s="1">
        <v>3.6</v>
      </c>
      <c r="F38" s="1">
        <v>3.3</v>
      </c>
      <c r="G38" s="1">
        <v>2.2999999999999998</v>
      </c>
      <c r="H38" s="1">
        <v>0.9</v>
      </c>
      <c r="I38" s="1">
        <v>0.8</v>
      </c>
      <c r="J38" s="1">
        <v>0.9</v>
      </c>
      <c r="K38" s="1">
        <v>0.8</v>
      </c>
      <c r="L38" s="1">
        <v>0.2</v>
      </c>
      <c r="M38" s="1">
        <v>0.6</v>
      </c>
      <c r="N38" s="1">
        <v>0.8</v>
      </c>
      <c r="O38" s="1">
        <v>1.3</v>
      </c>
      <c r="P38" s="1">
        <v>4.9000000000000004</v>
      </c>
      <c r="Q38" s="1">
        <v>1.9</v>
      </c>
      <c r="R38" s="1">
        <v>4.5999999999999996</v>
      </c>
      <c r="S38" s="1">
        <v>1.6</v>
      </c>
      <c r="T38" s="1">
        <v>2.1</v>
      </c>
      <c r="U38" s="1">
        <v>1.7</v>
      </c>
      <c r="V38" s="1">
        <v>2.4</v>
      </c>
      <c r="W38" s="1">
        <v>1.2</v>
      </c>
      <c r="X38" s="1">
        <v>0.9</v>
      </c>
      <c r="Y38" s="1">
        <v>0.7</v>
      </c>
      <c r="Z38" s="1">
        <v>16</v>
      </c>
      <c r="AA38" s="1">
        <v>17</v>
      </c>
      <c r="AB38" s="1">
        <v>0.1</v>
      </c>
      <c r="AC38" s="1">
        <v>2</v>
      </c>
      <c r="AD38" s="1">
        <v>2</v>
      </c>
      <c r="AE38" s="1">
        <v>2</v>
      </c>
    </row>
    <row r="39" spans="1:31" x14ac:dyDescent="0.25">
      <c r="A39" s="1" t="s">
        <v>531</v>
      </c>
      <c r="B39" s="4">
        <v>7.1307692307692303</v>
      </c>
      <c r="C39" s="4">
        <v>11.630769230769232</v>
      </c>
      <c r="D39" s="4">
        <v>18.761538461538461</v>
      </c>
      <c r="E39" s="4">
        <v>3.9692307692307698</v>
      </c>
      <c r="F39" s="4">
        <v>3.3538461538461539</v>
      </c>
      <c r="G39" s="4">
        <v>1.9923076923076926</v>
      </c>
      <c r="H39" s="4">
        <v>0.85384615384615381</v>
      </c>
      <c r="I39" s="4">
        <v>0.79230769230769238</v>
      </c>
      <c r="J39" s="4">
        <v>0.70769230769230762</v>
      </c>
      <c r="K39" s="4">
        <v>0.70769230769230773</v>
      </c>
      <c r="L39" s="4">
        <v>0.20769230769230773</v>
      </c>
      <c r="M39" s="4">
        <v>0.76923076923076938</v>
      </c>
      <c r="N39" s="4">
        <v>0.64615384615384608</v>
      </c>
      <c r="O39" s="4">
        <v>1.3307692307692309</v>
      </c>
      <c r="P39" s="4">
        <v>4.4846153846153847</v>
      </c>
      <c r="Q39" s="4">
        <v>1.6846153846153848</v>
      </c>
      <c r="R39" s="4">
        <v>5.4230769230769234</v>
      </c>
      <c r="S39" s="4">
        <v>1.5615384615384615</v>
      </c>
      <c r="T39" s="4">
        <v>2.2076923076923078</v>
      </c>
      <c r="U39" s="4">
        <v>2.1384615384615384</v>
      </c>
      <c r="V39" s="4">
        <v>2.5230769230769234</v>
      </c>
      <c r="W39" s="4">
        <v>1.323076923076923</v>
      </c>
      <c r="X39" s="4">
        <v>1.0153846153846156</v>
      </c>
      <c r="Y39" s="4">
        <v>0.63076923076923075</v>
      </c>
      <c r="Z39" s="4">
        <v>15.538461538461538</v>
      </c>
      <c r="AA39" s="4">
        <v>15.846153846153801</v>
      </c>
      <c r="AB39" s="4">
        <v>0.12846153846153846</v>
      </c>
      <c r="AC39" s="4">
        <v>2.069230769230769</v>
      </c>
      <c r="AD39" s="4">
        <v>2.1076923076923073</v>
      </c>
      <c r="AE39" s="4">
        <v>2.046153846153846</v>
      </c>
    </row>
    <row r="40" spans="1:31" x14ac:dyDescent="0.25">
      <c r="A40" s="1" t="s">
        <v>532</v>
      </c>
      <c r="B40" s="4">
        <v>0.56330071214910815</v>
      </c>
      <c r="C40" s="4">
        <v>1.2559091098911781</v>
      </c>
      <c r="D40" s="4">
        <v>1.7928275904923963</v>
      </c>
      <c r="E40" s="4">
        <v>0.38162943497721136</v>
      </c>
      <c r="F40" s="4">
        <v>0.30445411426405067</v>
      </c>
      <c r="G40" s="4">
        <v>0.18466879569262395</v>
      </c>
      <c r="H40" s="4">
        <v>0.10500305245868578</v>
      </c>
      <c r="I40" s="4">
        <v>7.5955452531275031E-2</v>
      </c>
      <c r="J40" s="4">
        <v>0.10377490433255498</v>
      </c>
      <c r="K40" s="4">
        <v>7.5955452531274378E-2</v>
      </c>
      <c r="L40" s="4">
        <v>2.7735009811261507E-2</v>
      </c>
      <c r="M40" s="4">
        <v>8.548504142651106E-2</v>
      </c>
      <c r="N40" s="4">
        <v>6.6022529177352476E-2</v>
      </c>
      <c r="O40" s="4">
        <v>0.1493575987611353</v>
      </c>
      <c r="P40" s="4">
        <v>0.28823067684915682</v>
      </c>
      <c r="Q40" s="4">
        <v>0.14632243987255134</v>
      </c>
      <c r="R40" s="4">
        <v>0.48845649098946747</v>
      </c>
      <c r="S40" s="4">
        <v>0.13867504905630729</v>
      </c>
      <c r="T40" s="4">
        <v>0.14411533842457835</v>
      </c>
      <c r="U40" s="4">
        <v>0.2987151975222696</v>
      </c>
      <c r="V40" s="4">
        <v>0.2454718115312027</v>
      </c>
      <c r="W40" s="4">
        <v>0.14232501627054395</v>
      </c>
      <c r="X40" s="4">
        <v>0.1214231845389909</v>
      </c>
      <c r="Y40" s="4">
        <v>0.10315534712764844</v>
      </c>
      <c r="Z40" s="4">
        <v>0.51887452166277082</v>
      </c>
      <c r="AA40" s="4">
        <v>1.4632243987255138</v>
      </c>
      <c r="AB40" s="4">
        <v>4.4129762036928075E-2</v>
      </c>
      <c r="AC40" s="4">
        <v>0.2213015114597281</v>
      </c>
      <c r="AD40" s="4">
        <v>0.24311018921996144</v>
      </c>
      <c r="AE40" s="4">
        <v>0.19839096340048951</v>
      </c>
    </row>
    <row r="41" spans="1:31" x14ac:dyDescent="0.25">
      <c r="A41" s="1" t="s">
        <v>533</v>
      </c>
      <c r="B41" s="4">
        <v>8.4</v>
      </c>
      <c r="C41" s="4">
        <v>14.9</v>
      </c>
      <c r="D41" s="4">
        <v>23.3</v>
      </c>
      <c r="E41" s="4">
        <v>4.5999999999999996</v>
      </c>
      <c r="F41" s="4">
        <v>4.0999999999999996</v>
      </c>
      <c r="G41" s="4">
        <v>2.4</v>
      </c>
      <c r="H41" s="4">
        <v>1.1000000000000001</v>
      </c>
      <c r="I41" s="4">
        <v>0.9</v>
      </c>
      <c r="J41" s="4">
        <v>0.9</v>
      </c>
      <c r="K41" s="4">
        <v>0.9</v>
      </c>
      <c r="L41" s="4">
        <v>0.3</v>
      </c>
      <c r="M41" s="4">
        <v>0.9</v>
      </c>
      <c r="N41" s="4">
        <v>0.8</v>
      </c>
      <c r="O41" s="4">
        <v>1.6</v>
      </c>
      <c r="P41" s="4">
        <v>5.0999999999999996</v>
      </c>
      <c r="Q41" s="4">
        <v>1.9</v>
      </c>
      <c r="R41" s="4">
        <v>6.4</v>
      </c>
      <c r="S41" s="4">
        <v>1.8</v>
      </c>
      <c r="T41" s="4">
        <v>2.5</v>
      </c>
      <c r="U41" s="4">
        <v>2.7</v>
      </c>
      <c r="V41" s="4">
        <v>3</v>
      </c>
      <c r="W41" s="4">
        <v>1.6</v>
      </c>
      <c r="X41" s="4">
        <v>1.2</v>
      </c>
      <c r="Y41" s="4">
        <v>0.7</v>
      </c>
      <c r="Z41" s="4">
        <v>16</v>
      </c>
      <c r="AA41" s="4">
        <v>18</v>
      </c>
      <c r="AB41" s="4">
        <v>0.22</v>
      </c>
      <c r="AC41" s="4">
        <v>2.5</v>
      </c>
      <c r="AD41" s="4">
        <v>2.5</v>
      </c>
      <c r="AE41" s="4">
        <v>2.4</v>
      </c>
    </row>
    <row r="42" spans="1:31" x14ac:dyDescent="0.25">
      <c r="A42" s="1" t="s">
        <v>534</v>
      </c>
      <c r="B42" s="4">
        <v>6.5</v>
      </c>
      <c r="C42" s="4">
        <v>10.1</v>
      </c>
      <c r="D42" s="4">
        <v>16.7</v>
      </c>
      <c r="E42" s="4">
        <v>3.6</v>
      </c>
      <c r="F42" s="4">
        <v>3</v>
      </c>
      <c r="G42" s="4">
        <v>1.8</v>
      </c>
      <c r="H42" s="4">
        <v>0.7</v>
      </c>
      <c r="I42" s="4">
        <v>0.7</v>
      </c>
      <c r="J42" s="4">
        <v>0.6</v>
      </c>
      <c r="K42" s="4">
        <v>0.6</v>
      </c>
      <c r="L42" s="4">
        <v>0.2</v>
      </c>
      <c r="M42" s="4">
        <v>0.6</v>
      </c>
      <c r="N42" s="4">
        <v>0.6</v>
      </c>
      <c r="O42" s="4">
        <v>1.1000000000000001</v>
      </c>
      <c r="P42" s="4">
        <v>4.2</v>
      </c>
      <c r="Q42" s="4">
        <v>1.5</v>
      </c>
      <c r="R42" s="4">
        <v>4.5999999999999996</v>
      </c>
      <c r="S42" s="4">
        <v>1.3</v>
      </c>
      <c r="T42" s="4">
        <v>2</v>
      </c>
      <c r="U42" s="4">
        <v>1.7</v>
      </c>
      <c r="V42" s="4">
        <v>2.1</v>
      </c>
      <c r="W42" s="4">
        <v>1.1000000000000001</v>
      </c>
      <c r="X42" s="4">
        <v>0.8</v>
      </c>
      <c r="Y42" s="4">
        <v>0.4</v>
      </c>
      <c r="Z42" s="4">
        <v>15</v>
      </c>
      <c r="AA42" s="4">
        <v>14</v>
      </c>
      <c r="AB42" s="4">
        <v>0.06</v>
      </c>
      <c r="AC42" s="4">
        <v>1.7</v>
      </c>
      <c r="AD42" s="4">
        <v>1.7</v>
      </c>
      <c r="AE42" s="4">
        <v>1.7</v>
      </c>
    </row>
    <row r="43" spans="1:31" x14ac:dyDescent="0.25">
      <c r="A43" s="11" t="s">
        <v>535</v>
      </c>
      <c r="B43" s="20">
        <v>7.8995784875279459E-2</v>
      </c>
      <c r="C43" s="20">
        <v>0.10798160336365949</v>
      </c>
      <c r="D43" s="20">
        <v>9.5558666159906325E-2</v>
      </c>
      <c r="E43" s="20">
        <v>9.614695067255323E-2</v>
      </c>
      <c r="F43" s="20">
        <v>9.0777602876895833E-2</v>
      </c>
      <c r="G43" s="20">
        <v>9.2690901312900045E-2</v>
      </c>
      <c r="H43" s="20">
        <v>0.12297654792458695</v>
      </c>
      <c r="I43" s="20">
        <v>9.5866105136560714E-2</v>
      </c>
      <c r="J43" s="20">
        <v>0.14663845177426249</v>
      </c>
      <c r="K43" s="20">
        <v>0.10732835683767031</v>
      </c>
      <c r="L43" s="20">
        <v>0.13353893612829612</v>
      </c>
      <c r="M43" s="20">
        <v>0.11113055385446435</v>
      </c>
      <c r="N43" s="20">
        <v>0.10217772372685503</v>
      </c>
      <c r="O43" s="20">
        <v>0.11223403375114212</v>
      </c>
      <c r="P43" s="20">
        <v>6.427099140718763E-2</v>
      </c>
      <c r="Q43" s="20">
        <v>8.6858069330738225E-2</v>
      </c>
      <c r="R43" s="20">
        <v>9.0069991246284772E-2</v>
      </c>
      <c r="S43" s="20">
        <v>8.8806681661674616E-2</v>
      </c>
      <c r="T43" s="20">
        <v>6.5278724721934439E-2</v>
      </c>
      <c r="U43" s="20">
        <v>0.13968696287012608</v>
      </c>
      <c r="V43" s="20">
        <v>9.7290657009318132E-2</v>
      </c>
      <c r="W43" s="20">
        <v>0.10757123322773671</v>
      </c>
      <c r="X43" s="20">
        <v>0.11958343931870313</v>
      </c>
      <c r="Y43" s="20">
        <v>0.16353896495846704</v>
      </c>
      <c r="Z43" s="20">
        <v>3.3392914760475352E-2</v>
      </c>
      <c r="AA43" s="20">
        <v>9.2339403803066405E-2</v>
      </c>
      <c r="AB43" s="20">
        <v>0.34352509370063772</v>
      </c>
      <c r="AC43" s="20">
        <v>0.10694868583555635</v>
      </c>
      <c r="AD43" s="20">
        <v>0.11534425035983574</v>
      </c>
      <c r="AE43" s="20">
        <v>9.6957989631818189E-2</v>
      </c>
    </row>
    <row r="45" spans="1:31" x14ac:dyDescent="0.25">
      <c r="A45" s="19" t="s">
        <v>497</v>
      </c>
      <c r="B45" s="23" t="s">
        <v>462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 t="s">
        <v>463</v>
      </c>
      <c r="S45" s="23"/>
      <c r="T45" s="23"/>
      <c r="U45" s="23"/>
      <c r="V45" s="23" t="s">
        <v>464</v>
      </c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x14ac:dyDescent="0.25">
      <c r="A46" s="11" t="s">
        <v>465</v>
      </c>
      <c r="B46" s="11" t="s">
        <v>466</v>
      </c>
      <c r="C46" s="11" t="s">
        <v>467</v>
      </c>
      <c r="D46" s="11" t="s">
        <v>468</v>
      </c>
      <c r="E46" s="11" t="s">
        <v>469</v>
      </c>
      <c r="F46" s="11" t="s">
        <v>470</v>
      </c>
      <c r="G46" s="11" t="s">
        <v>471</v>
      </c>
      <c r="H46" s="11" t="s">
        <v>472</v>
      </c>
      <c r="I46" s="11" t="s">
        <v>473</v>
      </c>
      <c r="J46" s="11" t="s">
        <v>474</v>
      </c>
      <c r="K46" s="11" t="s">
        <v>475</v>
      </c>
      <c r="L46" s="11" t="s">
        <v>476</v>
      </c>
      <c r="M46" s="11" t="s">
        <v>477</v>
      </c>
      <c r="N46" s="11" t="s">
        <v>478</v>
      </c>
      <c r="O46" s="11" t="s">
        <v>479</v>
      </c>
      <c r="P46" s="11" t="s">
        <v>480</v>
      </c>
      <c r="Q46" s="11" t="s">
        <v>481</v>
      </c>
      <c r="R46" s="11" t="s">
        <v>482</v>
      </c>
      <c r="S46" s="11" t="s">
        <v>483</v>
      </c>
      <c r="T46" s="11" t="s">
        <v>484</v>
      </c>
      <c r="U46" s="11" t="s">
        <v>485</v>
      </c>
      <c r="V46" s="11" t="s">
        <v>486</v>
      </c>
      <c r="W46" s="11" t="s">
        <v>487</v>
      </c>
      <c r="X46" s="11" t="s">
        <v>488</v>
      </c>
      <c r="Y46" s="11" t="s">
        <v>489</v>
      </c>
      <c r="Z46" s="11" t="s">
        <v>490</v>
      </c>
      <c r="AA46" s="11" t="s">
        <v>491</v>
      </c>
      <c r="AB46" s="11" t="s">
        <v>492</v>
      </c>
      <c r="AC46" s="11" t="s">
        <v>493</v>
      </c>
      <c r="AD46" s="11" t="s">
        <v>494</v>
      </c>
      <c r="AE46" s="11" t="s">
        <v>495</v>
      </c>
    </row>
    <row r="47" spans="1:31" x14ac:dyDescent="0.25">
      <c r="A47" s="1">
        <v>1</v>
      </c>
      <c r="B47" s="1">
        <v>10.199999999999999</v>
      </c>
      <c r="C47" s="1">
        <v>17.5</v>
      </c>
      <c r="D47" s="1">
        <v>27.7</v>
      </c>
      <c r="E47" s="1">
        <v>5.2</v>
      </c>
      <c r="F47" s="1">
        <v>4.3</v>
      </c>
      <c r="G47" s="1">
        <v>4.3099999999999996</v>
      </c>
      <c r="H47" s="1">
        <v>1</v>
      </c>
      <c r="I47" s="1">
        <v>0.7</v>
      </c>
      <c r="J47" s="1">
        <v>1.1000000000000001</v>
      </c>
      <c r="K47" s="1">
        <v>1</v>
      </c>
      <c r="L47" s="1">
        <v>0.4</v>
      </c>
      <c r="M47" s="1">
        <v>1.1000000000000001</v>
      </c>
      <c r="N47" s="1">
        <v>0.7</v>
      </c>
      <c r="O47" s="1">
        <v>1.8</v>
      </c>
      <c r="P47" s="1">
        <v>6.6</v>
      </c>
      <c r="Q47" s="1">
        <v>2.5</v>
      </c>
      <c r="R47" s="1">
        <v>6.3</v>
      </c>
      <c r="S47" s="1">
        <v>1.8</v>
      </c>
      <c r="T47" s="1">
        <v>2.8</v>
      </c>
      <c r="U47" s="1">
        <v>3.1</v>
      </c>
      <c r="V47" s="1">
        <v>2.9</v>
      </c>
      <c r="W47" s="1">
        <v>1.7</v>
      </c>
      <c r="X47" s="1">
        <v>1.3</v>
      </c>
      <c r="Y47" s="1">
        <v>1</v>
      </c>
      <c r="Z47" s="1">
        <v>18</v>
      </c>
      <c r="AA47" s="1" t="s">
        <v>498</v>
      </c>
      <c r="AB47" s="1">
        <v>0.1</v>
      </c>
      <c r="AC47" s="1">
        <v>2.4</v>
      </c>
      <c r="AD47" s="1">
        <v>2.4</v>
      </c>
      <c r="AE47" s="1">
        <v>2.4</v>
      </c>
    </row>
    <row r="48" spans="1:31" x14ac:dyDescent="0.25">
      <c r="A48" s="1">
        <v>2</v>
      </c>
      <c r="B48" s="1">
        <v>9.8000000000000007</v>
      </c>
      <c r="C48" s="1">
        <v>16.899999999999999</v>
      </c>
      <c r="D48" s="1">
        <v>26.7</v>
      </c>
      <c r="E48" s="1">
        <v>5.0999999999999996</v>
      </c>
      <c r="F48" s="1">
        <v>4.5</v>
      </c>
      <c r="G48" s="1">
        <v>4.47</v>
      </c>
      <c r="H48" s="1">
        <v>1</v>
      </c>
      <c r="I48" s="1">
        <v>0.9</v>
      </c>
      <c r="J48" s="1">
        <v>1.2</v>
      </c>
      <c r="K48" s="1">
        <v>0.9</v>
      </c>
      <c r="L48" s="1">
        <v>0.3</v>
      </c>
      <c r="M48" s="1">
        <v>1</v>
      </c>
      <c r="N48" s="1">
        <v>0.6</v>
      </c>
      <c r="O48" s="1">
        <v>1.4</v>
      </c>
      <c r="P48" s="1">
        <v>6.1</v>
      </c>
      <c r="Q48" s="1">
        <v>2.2999999999999998</v>
      </c>
      <c r="R48" s="1">
        <v>6.1</v>
      </c>
      <c r="S48" s="1">
        <v>1.9</v>
      </c>
      <c r="T48" s="1">
        <v>2.7</v>
      </c>
      <c r="U48" s="1">
        <v>3</v>
      </c>
      <c r="V48" s="1">
        <v>3</v>
      </c>
      <c r="W48" s="1">
        <v>1.6</v>
      </c>
      <c r="X48" s="1">
        <v>1.4</v>
      </c>
      <c r="Y48" s="1">
        <v>1</v>
      </c>
      <c r="Z48" s="1">
        <v>18</v>
      </c>
      <c r="AA48" s="1" t="s">
        <v>499</v>
      </c>
      <c r="AB48" s="1">
        <v>0.1</v>
      </c>
      <c r="AC48" s="1">
        <v>2.2999999999999998</v>
      </c>
      <c r="AD48" s="1">
        <v>2.2999999999999998</v>
      </c>
      <c r="AE48" s="1">
        <v>2.2000000000000002</v>
      </c>
    </row>
    <row r="49" spans="1:31" x14ac:dyDescent="0.25">
      <c r="A49" s="1">
        <v>3</v>
      </c>
      <c r="B49" s="1">
        <v>9.1</v>
      </c>
      <c r="C49" s="1">
        <v>15.2</v>
      </c>
      <c r="D49" s="1">
        <v>24.299999999999997</v>
      </c>
      <c r="E49" s="1">
        <v>4.2</v>
      </c>
      <c r="F49" s="1">
        <v>4</v>
      </c>
      <c r="G49" s="1">
        <v>4.01</v>
      </c>
      <c r="H49" s="1">
        <v>0.9</v>
      </c>
      <c r="I49" s="1">
        <v>0.8</v>
      </c>
      <c r="J49" s="1">
        <v>0.9</v>
      </c>
      <c r="K49" s="1">
        <v>1</v>
      </c>
      <c r="L49" s="1">
        <v>0.3</v>
      </c>
      <c r="M49" s="1">
        <v>0.8</v>
      </c>
      <c r="N49" s="1">
        <v>0.8</v>
      </c>
      <c r="O49" s="1">
        <v>1.8</v>
      </c>
      <c r="P49" s="1">
        <v>5.7</v>
      </c>
      <c r="Q49" s="1">
        <v>2.2000000000000002</v>
      </c>
      <c r="R49" s="1">
        <v>5.6</v>
      </c>
      <c r="S49" s="1">
        <v>1.9</v>
      </c>
      <c r="T49" s="1">
        <v>2.6</v>
      </c>
      <c r="U49" s="1">
        <v>2.4</v>
      </c>
      <c r="V49" s="1">
        <v>2.8</v>
      </c>
      <c r="W49" s="1">
        <v>1.4</v>
      </c>
      <c r="X49" s="1">
        <v>1.3</v>
      </c>
      <c r="Y49" s="1">
        <v>0.9</v>
      </c>
      <c r="Z49" s="1">
        <v>18</v>
      </c>
      <c r="AA49" s="1" t="s">
        <v>500</v>
      </c>
      <c r="AB49" s="1">
        <v>0.09</v>
      </c>
      <c r="AC49" s="1">
        <v>2.2000000000000002</v>
      </c>
      <c r="AD49" s="1">
        <v>2.4</v>
      </c>
      <c r="AE49" s="1">
        <v>2.2999999999999998</v>
      </c>
    </row>
    <row r="50" spans="1:31" x14ac:dyDescent="0.25">
      <c r="A50" s="1">
        <v>5</v>
      </c>
      <c r="B50" s="1">
        <v>9</v>
      </c>
      <c r="C50" s="1">
        <v>14.8</v>
      </c>
      <c r="D50" s="1">
        <v>23.8</v>
      </c>
      <c r="E50" s="1">
        <v>4.5</v>
      </c>
      <c r="F50" s="1">
        <v>4.3</v>
      </c>
      <c r="G50" s="1">
        <v>4.38</v>
      </c>
      <c r="H50" s="1">
        <v>1.1000000000000001</v>
      </c>
      <c r="I50" s="1">
        <v>1</v>
      </c>
      <c r="J50" s="1">
        <v>1</v>
      </c>
      <c r="K50" s="1">
        <v>1</v>
      </c>
      <c r="L50" s="1">
        <v>0.2</v>
      </c>
      <c r="M50" s="1">
        <v>0.8</v>
      </c>
      <c r="N50" s="1">
        <v>0.8</v>
      </c>
      <c r="O50" s="1">
        <v>1.9</v>
      </c>
      <c r="P50" s="1">
        <v>6</v>
      </c>
      <c r="Q50" s="1">
        <v>2.2999999999999998</v>
      </c>
      <c r="R50" s="1">
        <v>5.6</v>
      </c>
      <c r="S50" s="1">
        <v>1.9</v>
      </c>
      <c r="T50" s="1">
        <v>2.6</v>
      </c>
      <c r="U50" s="1">
        <v>2.2000000000000002</v>
      </c>
      <c r="V50" s="1">
        <v>2.9</v>
      </c>
      <c r="W50" s="1">
        <v>1.4</v>
      </c>
      <c r="X50" s="1">
        <v>1.5</v>
      </c>
      <c r="Y50" s="1">
        <v>1</v>
      </c>
      <c r="Z50" s="1">
        <v>17</v>
      </c>
      <c r="AA50" s="1" t="s">
        <v>501</v>
      </c>
      <c r="AB50" s="1">
        <v>0.2</v>
      </c>
      <c r="AC50" s="1">
        <v>2.2999999999999998</v>
      </c>
      <c r="AD50" s="1">
        <v>2.2999999999999998</v>
      </c>
      <c r="AE50" s="1">
        <v>2.2000000000000002</v>
      </c>
    </row>
    <row r="51" spans="1:31" x14ac:dyDescent="0.25">
      <c r="A51" s="1">
        <v>6</v>
      </c>
      <c r="B51" s="1">
        <v>9.6999999999999993</v>
      </c>
      <c r="C51" s="1">
        <v>17.5</v>
      </c>
      <c r="D51" s="1">
        <v>27.2</v>
      </c>
      <c r="E51" s="1">
        <v>5.3</v>
      </c>
      <c r="F51" s="1">
        <v>4.5</v>
      </c>
      <c r="G51" s="1">
        <v>3.3</v>
      </c>
      <c r="H51" s="1">
        <v>1.1000000000000001</v>
      </c>
      <c r="I51" s="1">
        <v>0.8</v>
      </c>
      <c r="J51" s="1">
        <v>0.9</v>
      </c>
      <c r="K51" s="1">
        <v>1</v>
      </c>
      <c r="L51" s="1">
        <v>0.3</v>
      </c>
      <c r="M51" s="1">
        <v>1</v>
      </c>
      <c r="N51" s="1">
        <v>1.2</v>
      </c>
      <c r="O51" s="1">
        <v>2.5</v>
      </c>
      <c r="P51" s="1">
        <v>6</v>
      </c>
      <c r="Q51" s="1">
        <v>2.2000000000000002</v>
      </c>
      <c r="R51" s="1">
        <v>6.2</v>
      </c>
      <c r="S51" s="1">
        <v>1.9</v>
      </c>
      <c r="T51" s="1">
        <v>2.6</v>
      </c>
      <c r="U51" s="1">
        <v>3</v>
      </c>
      <c r="V51" s="1">
        <v>2.7</v>
      </c>
      <c r="W51" s="1">
        <v>1.4</v>
      </c>
      <c r="X51" s="1">
        <v>1.2</v>
      </c>
      <c r="Y51" s="1">
        <v>0.9</v>
      </c>
      <c r="Z51" s="1">
        <v>17</v>
      </c>
      <c r="AA51" s="1" t="s">
        <v>502</v>
      </c>
      <c r="AB51" s="1">
        <v>0.1</v>
      </c>
      <c r="AC51" s="1">
        <v>2.2000000000000002</v>
      </c>
      <c r="AD51" s="1">
        <v>2.2999999999999998</v>
      </c>
      <c r="AE51" s="1">
        <v>2.2000000000000002</v>
      </c>
    </row>
    <row r="52" spans="1:31" x14ac:dyDescent="0.25">
      <c r="A52" s="1">
        <v>7</v>
      </c>
      <c r="B52" s="1">
        <v>10</v>
      </c>
      <c r="C52" s="1">
        <v>17.399999999999999</v>
      </c>
      <c r="D52" s="1">
        <v>27.4</v>
      </c>
      <c r="E52" s="1">
        <v>5.0999999999999996</v>
      </c>
      <c r="F52" s="1">
        <v>4.5999999999999996</v>
      </c>
      <c r="G52" s="1">
        <v>3.5</v>
      </c>
      <c r="H52" s="1">
        <v>1</v>
      </c>
      <c r="I52" s="1">
        <v>0.9</v>
      </c>
      <c r="J52" s="1">
        <v>0.9</v>
      </c>
      <c r="K52" s="1">
        <v>0.9</v>
      </c>
      <c r="L52" s="1">
        <v>0.3</v>
      </c>
      <c r="M52" s="1">
        <v>1</v>
      </c>
      <c r="N52" s="1">
        <v>1.2</v>
      </c>
      <c r="O52" s="1">
        <v>2.7</v>
      </c>
      <c r="P52" s="1">
        <v>6.4</v>
      </c>
      <c r="Q52" s="1">
        <v>2.2000000000000002</v>
      </c>
      <c r="R52" s="1">
        <v>6.4</v>
      </c>
      <c r="S52" s="1">
        <v>2</v>
      </c>
      <c r="T52" s="1">
        <v>2.8</v>
      </c>
      <c r="U52" s="1">
        <v>3.2</v>
      </c>
      <c r="V52" s="1">
        <v>2.8</v>
      </c>
      <c r="W52" s="1">
        <v>1.4</v>
      </c>
      <c r="X52" s="1">
        <v>1.3</v>
      </c>
      <c r="Y52" s="1">
        <v>0.8</v>
      </c>
      <c r="Z52" s="1">
        <v>17</v>
      </c>
      <c r="AA52" s="1" t="s">
        <v>503</v>
      </c>
      <c r="AB52" s="1">
        <v>0.1</v>
      </c>
      <c r="AC52" s="1">
        <v>2.2999999999999998</v>
      </c>
      <c r="AD52" s="1">
        <v>2.2999999999999998</v>
      </c>
      <c r="AE52" s="1">
        <v>2.2000000000000002</v>
      </c>
    </row>
    <row r="53" spans="1:31" x14ac:dyDescent="0.25">
      <c r="A53" s="1">
        <v>8</v>
      </c>
      <c r="B53" s="1">
        <v>9.6</v>
      </c>
      <c r="C53" s="1">
        <v>15.6</v>
      </c>
      <c r="D53" s="1">
        <v>25.2</v>
      </c>
      <c r="E53" s="1">
        <v>4.8</v>
      </c>
      <c r="F53" s="1">
        <v>4.4000000000000004</v>
      </c>
      <c r="G53" s="1">
        <v>2.8</v>
      </c>
      <c r="H53" s="1">
        <v>1.1000000000000001</v>
      </c>
      <c r="I53" s="1">
        <v>1</v>
      </c>
      <c r="J53" s="1">
        <v>1.1000000000000001</v>
      </c>
      <c r="K53" s="1">
        <v>0.9</v>
      </c>
      <c r="L53" s="1">
        <v>0.3</v>
      </c>
      <c r="M53" s="1">
        <v>0.9</v>
      </c>
      <c r="N53" s="1">
        <v>1</v>
      </c>
      <c r="O53" s="1">
        <v>2.1</v>
      </c>
      <c r="P53" s="1">
        <v>5.9</v>
      </c>
      <c r="Q53" s="1">
        <v>2.4</v>
      </c>
      <c r="R53" s="1">
        <v>5.8</v>
      </c>
      <c r="S53" s="1">
        <v>1.9</v>
      </c>
      <c r="T53" s="1">
        <v>2.6</v>
      </c>
      <c r="U53" s="1">
        <v>2.6</v>
      </c>
      <c r="V53" s="1">
        <v>3</v>
      </c>
      <c r="W53" s="1">
        <v>1.5</v>
      </c>
      <c r="X53" s="1">
        <v>1.4</v>
      </c>
      <c r="Y53" s="1">
        <v>1</v>
      </c>
      <c r="Z53" s="1">
        <v>18</v>
      </c>
      <c r="AA53" s="1" t="s">
        <v>504</v>
      </c>
      <c r="AB53" s="1">
        <v>0.1</v>
      </c>
      <c r="AC53" s="1">
        <v>2.5</v>
      </c>
      <c r="AD53" s="1">
        <v>2.5</v>
      </c>
      <c r="AE53" s="1">
        <v>2.5</v>
      </c>
    </row>
    <row r="54" spans="1:31" x14ac:dyDescent="0.25">
      <c r="A54" s="1">
        <v>9</v>
      </c>
      <c r="B54" s="1">
        <v>9.1</v>
      </c>
      <c r="C54" s="1">
        <v>15.3</v>
      </c>
      <c r="D54" s="1">
        <v>24.4</v>
      </c>
      <c r="E54" s="1">
        <v>4.8</v>
      </c>
      <c r="F54" s="1">
        <v>4.2</v>
      </c>
      <c r="G54" s="1">
        <v>2.8</v>
      </c>
      <c r="H54" s="1">
        <v>1.1000000000000001</v>
      </c>
      <c r="I54" s="1">
        <v>1</v>
      </c>
      <c r="J54" s="1">
        <v>1.1000000000000001</v>
      </c>
      <c r="K54" s="1">
        <v>0.9</v>
      </c>
      <c r="L54" s="1">
        <v>0.3</v>
      </c>
      <c r="M54" s="1">
        <v>0.9</v>
      </c>
      <c r="N54" s="1">
        <v>0.8</v>
      </c>
      <c r="O54" s="1">
        <v>1.7</v>
      </c>
      <c r="P54" s="1">
        <v>5.8</v>
      </c>
      <c r="Q54" s="1">
        <v>2.2000000000000002</v>
      </c>
      <c r="R54" s="1">
        <v>5.6</v>
      </c>
      <c r="S54" s="1">
        <v>1.9</v>
      </c>
      <c r="T54" s="1">
        <v>2.5</v>
      </c>
      <c r="U54" s="1">
        <v>2.5</v>
      </c>
      <c r="V54" s="1">
        <v>2.8</v>
      </c>
      <c r="W54" s="1">
        <v>1.5</v>
      </c>
      <c r="X54" s="1">
        <v>1.2</v>
      </c>
      <c r="Y54" s="1">
        <v>0.8</v>
      </c>
      <c r="Z54" s="1">
        <v>15</v>
      </c>
      <c r="AA54" s="1" t="s">
        <v>505</v>
      </c>
      <c r="AB54" s="1">
        <v>0.2</v>
      </c>
      <c r="AC54" s="1">
        <v>2.4</v>
      </c>
      <c r="AD54" s="1">
        <v>2.4</v>
      </c>
      <c r="AE54" s="1">
        <v>2.2999999999999998</v>
      </c>
    </row>
    <row r="55" spans="1:31" x14ac:dyDescent="0.25">
      <c r="A55" s="1" t="s">
        <v>531</v>
      </c>
      <c r="B55" s="4">
        <v>9.5624999999999982</v>
      </c>
      <c r="C55" s="4">
        <v>16.274999999999999</v>
      </c>
      <c r="D55" s="4">
        <v>25.837499999999999</v>
      </c>
      <c r="E55" s="4">
        <v>4.8749999999999991</v>
      </c>
      <c r="F55" s="4">
        <v>4.3500000000000005</v>
      </c>
      <c r="G55" s="4">
        <v>3.69625</v>
      </c>
      <c r="H55" s="4">
        <v>1.0374999999999999</v>
      </c>
      <c r="I55" s="4">
        <v>0.88750000000000007</v>
      </c>
      <c r="J55" s="4">
        <v>1.0249999999999999</v>
      </c>
      <c r="K55" s="4">
        <v>0.95000000000000018</v>
      </c>
      <c r="L55" s="4">
        <v>0.3</v>
      </c>
      <c r="M55" s="4">
        <v>0.93750000000000011</v>
      </c>
      <c r="N55" s="4">
        <v>0.88749999999999996</v>
      </c>
      <c r="O55" s="4">
        <v>1.9875</v>
      </c>
      <c r="P55" s="4">
        <v>6.0624999999999991</v>
      </c>
      <c r="Q55" s="4">
        <v>2.2874999999999996</v>
      </c>
      <c r="R55" s="4">
        <v>5.95</v>
      </c>
      <c r="S55" s="4">
        <v>1.9000000000000001</v>
      </c>
      <c r="T55" s="4">
        <v>2.65</v>
      </c>
      <c r="U55" s="4">
        <v>2.75</v>
      </c>
      <c r="V55" s="4">
        <v>2.8625000000000003</v>
      </c>
      <c r="W55" s="4">
        <v>1.4875</v>
      </c>
      <c r="X55" s="4">
        <v>1.325</v>
      </c>
      <c r="Y55" s="4">
        <v>0.92499999999999993</v>
      </c>
      <c r="Z55" s="4">
        <v>17.25</v>
      </c>
      <c r="AB55" s="4">
        <v>0.12375</v>
      </c>
      <c r="AC55" s="4">
        <v>2.3249999999999997</v>
      </c>
      <c r="AD55" s="4">
        <v>2.3624999999999998</v>
      </c>
      <c r="AE55" s="4">
        <v>2.2875000000000001</v>
      </c>
    </row>
    <row r="56" spans="1:31" x14ac:dyDescent="0.25">
      <c r="A56" s="1" t="s">
        <v>532</v>
      </c>
      <c r="B56" s="4">
        <v>0.45019836897591198</v>
      </c>
      <c r="C56" s="4">
        <v>1.1585088938557424</v>
      </c>
      <c r="D56" s="4">
        <v>1.5810823598318429</v>
      </c>
      <c r="E56" s="4">
        <v>0.37701837772561841</v>
      </c>
      <c r="F56" s="4">
        <v>0.19272482233188626</v>
      </c>
      <c r="G56" s="4">
        <v>0.69110548088861556</v>
      </c>
      <c r="H56" s="4">
        <v>7.4402380914284527E-2</v>
      </c>
      <c r="I56" s="4">
        <v>0.11259916264595983</v>
      </c>
      <c r="J56" s="4">
        <v>0.11649647450214498</v>
      </c>
      <c r="K56" s="4">
        <v>5.3452248382484871E-2</v>
      </c>
      <c r="L56" s="4">
        <v>5.3452248382484753E-2</v>
      </c>
      <c r="M56" s="4">
        <v>0.10606601717798174</v>
      </c>
      <c r="N56" s="4">
        <v>0.22320714274285375</v>
      </c>
      <c r="O56" s="4">
        <v>0.42907708265199024</v>
      </c>
      <c r="P56" s="4">
        <v>0.30207614933986421</v>
      </c>
      <c r="Q56" s="4">
        <v>0.11259916264596023</v>
      </c>
      <c r="R56" s="4">
        <v>0.33806170189140683</v>
      </c>
      <c r="S56" s="4">
        <v>5.3452248382484864E-2</v>
      </c>
      <c r="T56" s="4">
        <v>0.10690449676496967</v>
      </c>
      <c r="U56" s="4">
        <v>0.37032803990901941</v>
      </c>
      <c r="V56" s="4">
        <v>0.10606601717798213</v>
      </c>
      <c r="W56" s="4">
        <v>0.11259916264596036</v>
      </c>
      <c r="X56" s="4">
        <v>0.10350983390135313</v>
      </c>
      <c r="Y56" s="4">
        <v>8.8640526042791823E-2</v>
      </c>
      <c r="Z56" s="4">
        <v>1.0350983390135313</v>
      </c>
      <c r="AA56" s="4"/>
      <c r="AB56" s="4">
        <v>4.7188830397517999E-2</v>
      </c>
      <c r="AC56" s="4">
        <v>0.10350983390135307</v>
      </c>
      <c r="AD56" s="4">
        <v>7.4402380914284569E-2</v>
      </c>
      <c r="AE56" s="4">
        <v>0.11259916264596023</v>
      </c>
    </row>
    <row r="57" spans="1:31" x14ac:dyDescent="0.25">
      <c r="A57" s="1" t="s">
        <v>533</v>
      </c>
      <c r="B57" s="4">
        <v>10.199999999999999</v>
      </c>
      <c r="C57" s="4">
        <v>17.5</v>
      </c>
      <c r="D57" s="4">
        <v>27.7</v>
      </c>
      <c r="E57" s="4">
        <v>5.3</v>
      </c>
      <c r="F57" s="4">
        <v>4.5999999999999996</v>
      </c>
      <c r="G57" s="4">
        <v>4.47</v>
      </c>
      <c r="H57" s="4">
        <v>1.1000000000000001</v>
      </c>
      <c r="I57" s="4">
        <v>1</v>
      </c>
      <c r="J57" s="4">
        <v>1.2</v>
      </c>
      <c r="K57" s="4">
        <v>1</v>
      </c>
      <c r="L57" s="4">
        <v>0.4</v>
      </c>
      <c r="M57" s="4">
        <v>1.1000000000000001</v>
      </c>
      <c r="N57" s="4">
        <v>1.2</v>
      </c>
      <c r="O57" s="4">
        <v>2.7</v>
      </c>
      <c r="P57" s="4">
        <v>6.6</v>
      </c>
      <c r="Q57" s="4">
        <v>2.5</v>
      </c>
      <c r="R57" s="4">
        <v>6.4</v>
      </c>
      <c r="S57" s="4">
        <v>2</v>
      </c>
      <c r="T57" s="4">
        <v>2.8</v>
      </c>
      <c r="U57" s="4">
        <v>3.2</v>
      </c>
      <c r="V57" s="4">
        <v>3</v>
      </c>
      <c r="W57" s="4">
        <v>1.7</v>
      </c>
      <c r="X57" s="4">
        <v>1.5</v>
      </c>
      <c r="Y57" s="4">
        <v>1</v>
      </c>
      <c r="Z57" s="4">
        <v>18</v>
      </c>
      <c r="AA57" s="4">
        <v>0</v>
      </c>
      <c r="AB57" s="4">
        <v>0.2</v>
      </c>
      <c r="AC57" s="4">
        <v>2.5</v>
      </c>
      <c r="AD57" s="4">
        <v>2.5</v>
      </c>
      <c r="AE57" s="4">
        <v>2.5</v>
      </c>
    </row>
    <row r="58" spans="1:31" x14ac:dyDescent="0.25">
      <c r="A58" s="1" t="s">
        <v>534</v>
      </c>
      <c r="B58" s="4">
        <v>9</v>
      </c>
      <c r="C58" s="4">
        <v>14.8</v>
      </c>
      <c r="D58" s="4">
        <v>23.8</v>
      </c>
      <c r="E58" s="4">
        <v>4.2</v>
      </c>
      <c r="F58" s="4">
        <v>4</v>
      </c>
      <c r="G58" s="4">
        <v>2.8</v>
      </c>
      <c r="H58" s="4">
        <v>0.9</v>
      </c>
      <c r="I58" s="4">
        <v>0.7</v>
      </c>
      <c r="J58" s="4">
        <v>0.9</v>
      </c>
      <c r="K58" s="4">
        <v>0.9</v>
      </c>
      <c r="L58" s="4">
        <v>0.2</v>
      </c>
      <c r="M58" s="4">
        <v>0.8</v>
      </c>
      <c r="N58" s="4">
        <v>0.6</v>
      </c>
      <c r="O58" s="4">
        <v>1.4</v>
      </c>
      <c r="P58" s="4">
        <v>5.7</v>
      </c>
      <c r="Q58" s="4">
        <v>2.2000000000000002</v>
      </c>
      <c r="R58" s="4">
        <v>5.6</v>
      </c>
      <c r="S58" s="4">
        <v>1.8</v>
      </c>
      <c r="T58" s="4">
        <v>2.5</v>
      </c>
      <c r="U58" s="4">
        <v>2.2000000000000002</v>
      </c>
      <c r="V58" s="4">
        <v>2.7</v>
      </c>
      <c r="W58" s="4">
        <v>1.4</v>
      </c>
      <c r="X58" s="4">
        <v>1.2</v>
      </c>
      <c r="Y58" s="4">
        <v>0.8</v>
      </c>
      <c r="Z58" s="4">
        <v>15</v>
      </c>
      <c r="AA58" s="4">
        <v>0</v>
      </c>
      <c r="AB58" s="4">
        <v>0.09</v>
      </c>
      <c r="AC58" s="4">
        <v>2.2000000000000002</v>
      </c>
      <c r="AD58" s="4">
        <v>2.2999999999999998</v>
      </c>
      <c r="AE58" s="4">
        <v>2.2000000000000002</v>
      </c>
    </row>
    <row r="59" spans="1:31" x14ac:dyDescent="0.25">
      <c r="A59" s="11" t="s">
        <v>535</v>
      </c>
      <c r="B59" s="20">
        <v>4.7079567997481003E-2</v>
      </c>
      <c r="C59" s="20">
        <v>7.1183342172395858E-2</v>
      </c>
      <c r="D59" s="20">
        <v>6.1193318232485458E-2</v>
      </c>
      <c r="E59" s="20">
        <v>7.7337103123203785E-2</v>
      </c>
      <c r="F59" s="20">
        <v>4.4304556857904881E-2</v>
      </c>
      <c r="G59" s="20">
        <v>0.18697476655762341</v>
      </c>
      <c r="H59" s="20">
        <v>7.1713138230635701E-2</v>
      </c>
      <c r="I59" s="20">
        <v>0.12687229593910965</v>
      </c>
      <c r="J59" s="20">
        <v>0.1136550970752634</v>
      </c>
      <c r="K59" s="20">
        <v>5.6265524613141958E-2</v>
      </c>
      <c r="L59" s="20">
        <v>0.17817416127494917</v>
      </c>
      <c r="M59" s="20">
        <v>0.11313708498984718</v>
      </c>
      <c r="N59" s="20">
        <v>0.25150100590744084</v>
      </c>
      <c r="O59" s="20">
        <v>0.21588784032804539</v>
      </c>
      <c r="P59" s="20">
        <v>4.9826993705544616E-2</v>
      </c>
      <c r="Q59" s="20">
        <v>4.9223677659436173E-2</v>
      </c>
      <c r="R59" s="20">
        <v>5.6817092754858287E-2</v>
      </c>
      <c r="S59" s="20">
        <v>2.8132762306570979E-2</v>
      </c>
      <c r="T59" s="20">
        <v>4.0341319533950822E-2</v>
      </c>
      <c r="U59" s="20">
        <v>0.13466474178509796</v>
      </c>
      <c r="V59" s="20">
        <v>3.7053630455190258E-2</v>
      </c>
      <c r="W59" s="20">
        <v>7.5696916064511163E-2</v>
      </c>
      <c r="X59" s="20">
        <v>7.8120629359511792E-2</v>
      </c>
      <c r="Y59" s="20">
        <v>9.5827595721937109E-2</v>
      </c>
      <c r="Z59" s="20">
        <v>6.0005700812378625E-2</v>
      </c>
      <c r="AA59" s="20"/>
      <c r="AB59" s="20">
        <v>0.38132388200014544</v>
      </c>
      <c r="AC59" s="20">
        <v>4.4520358667248641E-2</v>
      </c>
      <c r="AD59" s="20">
        <v>3.1493071286469658E-2</v>
      </c>
      <c r="AE59" s="20">
        <v>4.9223677659436166E-2</v>
      </c>
    </row>
    <row r="61" spans="1:31" x14ac:dyDescent="0.25">
      <c r="A61" s="19" t="s">
        <v>506</v>
      </c>
      <c r="B61" s="23" t="s">
        <v>462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 t="s">
        <v>463</v>
      </c>
      <c r="S61" s="23"/>
      <c r="T61" s="23"/>
      <c r="U61" s="23"/>
      <c r="V61" s="23" t="s">
        <v>464</v>
      </c>
      <c r="W61" s="23"/>
      <c r="X61" s="23"/>
      <c r="Y61" s="23"/>
      <c r="Z61" s="23"/>
      <c r="AA61" s="23"/>
      <c r="AB61" s="23"/>
      <c r="AC61" s="23"/>
      <c r="AD61" s="23"/>
      <c r="AE61" s="23"/>
    </row>
    <row r="62" spans="1:31" x14ac:dyDescent="0.25">
      <c r="A62" s="19" t="s">
        <v>465</v>
      </c>
      <c r="B62" s="19" t="s">
        <v>466</v>
      </c>
      <c r="C62" s="19" t="s">
        <v>467</v>
      </c>
      <c r="D62" s="19" t="s">
        <v>468</v>
      </c>
      <c r="E62" s="19" t="s">
        <v>469</v>
      </c>
      <c r="F62" s="19" t="s">
        <v>470</v>
      </c>
      <c r="G62" s="19" t="s">
        <v>471</v>
      </c>
      <c r="H62" s="19" t="s">
        <v>472</v>
      </c>
      <c r="I62" s="19" t="s">
        <v>473</v>
      </c>
      <c r="J62" s="19" t="s">
        <v>474</v>
      </c>
      <c r="K62" s="19" t="s">
        <v>475</v>
      </c>
      <c r="L62" s="19" t="s">
        <v>476</v>
      </c>
      <c r="M62" s="19" t="s">
        <v>477</v>
      </c>
      <c r="N62" s="19" t="s">
        <v>478</v>
      </c>
      <c r="O62" s="19" t="s">
        <v>479</v>
      </c>
      <c r="P62" s="19" t="s">
        <v>480</v>
      </c>
      <c r="Q62" s="19" t="s">
        <v>481</v>
      </c>
      <c r="R62" s="19" t="s">
        <v>482</v>
      </c>
      <c r="S62" s="19" t="s">
        <v>483</v>
      </c>
      <c r="T62" s="19" t="s">
        <v>484</v>
      </c>
      <c r="U62" s="19" t="s">
        <v>485</v>
      </c>
      <c r="V62" s="19" t="s">
        <v>486</v>
      </c>
      <c r="W62" s="19" t="s">
        <v>487</v>
      </c>
      <c r="X62" s="19" t="s">
        <v>488</v>
      </c>
      <c r="Y62" s="19" t="s">
        <v>489</v>
      </c>
      <c r="Z62" s="19" t="s">
        <v>490</v>
      </c>
      <c r="AA62" s="19" t="s">
        <v>491</v>
      </c>
      <c r="AB62" s="19" t="s">
        <v>492</v>
      </c>
      <c r="AC62" s="19" t="s">
        <v>493</v>
      </c>
      <c r="AD62" s="19" t="s">
        <v>494</v>
      </c>
      <c r="AE62" s="19" t="s">
        <v>495</v>
      </c>
    </row>
    <row r="63" spans="1:31" x14ac:dyDescent="0.25">
      <c r="A63" s="1">
        <v>1</v>
      </c>
      <c r="B63" s="1">
        <v>10</v>
      </c>
      <c r="C63" s="1">
        <v>17.5</v>
      </c>
      <c r="D63" s="1">
        <v>27.5</v>
      </c>
      <c r="E63" s="1">
        <v>5.2</v>
      </c>
      <c r="F63" s="1">
        <v>4.5</v>
      </c>
      <c r="G63" s="1">
        <v>3.1</v>
      </c>
      <c r="H63" s="1">
        <v>1.1000000000000001</v>
      </c>
      <c r="I63" s="1">
        <v>0.9</v>
      </c>
      <c r="J63" s="1">
        <v>1.3</v>
      </c>
      <c r="K63" s="1">
        <v>1</v>
      </c>
      <c r="L63" s="1">
        <v>0.3</v>
      </c>
      <c r="M63" s="1">
        <v>1</v>
      </c>
      <c r="N63" s="1">
        <v>1.2</v>
      </c>
      <c r="O63" s="1">
        <v>2.5</v>
      </c>
      <c r="P63" s="1">
        <v>6.7</v>
      </c>
      <c r="Q63" s="1">
        <v>2.6</v>
      </c>
      <c r="R63" s="1">
        <v>6.3</v>
      </c>
      <c r="S63" s="1">
        <v>2</v>
      </c>
      <c r="T63" s="1">
        <v>2.8</v>
      </c>
      <c r="U63" s="1">
        <v>3.1</v>
      </c>
      <c r="V63" s="1">
        <v>3</v>
      </c>
      <c r="W63" s="1">
        <v>1.4</v>
      </c>
      <c r="X63" s="1">
        <v>1.4</v>
      </c>
      <c r="Y63" s="1">
        <v>1</v>
      </c>
      <c r="Z63" s="1">
        <v>19</v>
      </c>
      <c r="AA63" s="1" t="s">
        <v>507</v>
      </c>
      <c r="AB63" s="1">
        <v>0.1</v>
      </c>
      <c r="AC63" s="1">
        <v>2.4</v>
      </c>
      <c r="AD63" s="1">
        <v>2.4</v>
      </c>
      <c r="AE63" s="1">
        <v>2.4</v>
      </c>
    </row>
    <row r="64" spans="1:31" x14ac:dyDescent="0.25">
      <c r="A64" s="1">
        <v>2</v>
      </c>
      <c r="B64" s="1">
        <v>10</v>
      </c>
      <c r="C64" s="1">
        <v>17.399999999999999</v>
      </c>
      <c r="D64" s="1">
        <v>27.4</v>
      </c>
      <c r="E64" s="1">
        <v>5.9</v>
      </c>
      <c r="F64" s="1">
        <v>4.7</v>
      </c>
      <c r="G64" s="1">
        <v>3.4</v>
      </c>
      <c r="H64" s="1">
        <v>1</v>
      </c>
      <c r="I64" s="1">
        <v>0.9</v>
      </c>
      <c r="J64" s="1">
        <v>1.2</v>
      </c>
      <c r="K64" s="1">
        <v>0.9</v>
      </c>
      <c r="L64" s="1">
        <v>0.4</v>
      </c>
      <c r="M64" s="1">
        <v>1</v>
      </c>
      <c r="N64" s="1">
        <v>0.9</v>
      </c>
      <c r="O64" s="1">
        <v>2</v>
      </c>
      <c r="P64" s="1">
        <v>6.6</v>
      </c>
      <c r="Q64" s="1">
        <v>2.5</v>
      </c>
      <c r="R64" s="1">
        <v>6.5</v>
      </c>
      <c r="S64" s="1">
        <v>2</v>
      </c>
      <c r="T64" s="1">
        <v>2.8</v>
      </c>
      <c r="U64" s="1">
        <v>3.1</v>
      </c>
      <c r="V64" s="1">
        <v>3</v>
      </c>
      <c r="W64" s="1">
        <v>1.3</v>
      </c>
      <c r="X64" s="1">
        <v>1.4</v>
      </c>
      <c r="Y64" s="1">
        <v>1</v>
      </c>
      <c r="Z64" s="1">
        <v>19</v>
      </c>
      <c r="AA64" s="1">
        <v>16</v>
      </c>
      <c r="AB64" s="1">
        <v>0.1</v>
      </c>
      <c r="AC64" s="1">
        <v>2.5</v>
      </c>
      <c r="AD64" s="1">
        <v>2.5</v>
      </c>
      <c r="AE64" s="1">
        <v>2.5</v>
      </c>
    </row>
    <row r="65" spans="1:31" x14ac:dyDescent="0.25">
      <c r="A65" s="1">
        <v>3</v>
      </c>
      <c r="B65" s="1">
        <v>10.4</v>
      </c>
      <c r="C65" s="1">
        <v>18.7</v>
      </c>
      <c r="D65" s="1">
        <v>29.1</v>
      </c>
      <c r="E65" s="1">
        <v>5.4</v>
      </c>
      <c r="F65" s="1">
        <v>4.9000000000000004</v>
      </c>
      <c r="G65" s="1">
        <v>3.6</v>
      </c>
      <c r="H65" s="1">
        <v>1</v>
      </c>
      <c r="I65" s="1">
        <v>0.9</v>
      </c>
      <c r="J65" s="1">
        <v>1.1000000000000001</v>
      </c>
      <c r="K65" s="1">
        <v>0.9</v>
      </c>
      <c r="L65" s="1">
        <v>0.4</v>
      </c>
      <c r="M65" s="1">
        <v>1.1000000000000001</v>
      </c>
      <c r="N65" s="1">
        <v>1</v>
      </c>
      <c r="O65" s="1">
        <v>2.1</v>
      </c>
      <c r="P65" s="1">
        <v>6.8</v>
      </c>
      <c r="Q65" s="1">
        <v>2.5</v>
      </c>
      <c r="R65" s="1">
        <v>6.5</v>
      </c>
      <c r="S65" s="1">
        <v>1.9</v>
      </c>
      <c r="T65" s="1">
        <v>2.8</v>
      </c>
      <c r="U65" s="1">
        <v>3.3</v>
      </c>
      <c r="V65" s="1">
        <v>2.9</v>
      </c>
      <c r="W65" s="1">
        <v>1.7</v>
      </c>
      <c r="X65" s="1">
        <v>1.5</v>
      </c>
      <c r="Y65" s="1">
        <v>1.1000000000000001</v>
      </c>
      <c r="Z65" s="1">
        <v>19</v>
      </c>
      <c r="AA65" s="1" t="s">
        <v>508</v>
      </c>
      <c r="AB65" s="1">
        <v>0.2</v>
      </c>
      <c r="AC65" s="1">
        <v>2.4</v>
      </c>
      <c r="AD65" s="1">
        <v>2.4</v>
      </c>
      <c r="AE65" s="1">
        <v>2.2999999999999998</v>
      </c>
    </row>
    <row r="66" spans="1:31" x14ac:dyDescent="0.25">
      <c r="A66" s="1">
        <v>4</v>
      </c>
      <c r="B66" s="1">
        <v>10.1</v>
      </c>
      <c r="C66" s="1">
        <v>17.100000000000001</v>
      </c>
      <c r="D66" s="1">
        <v>27.200000000000003</v>
      </c>
      <c r="E66" s="1">
        <v>4.9000000000000004</v>
      </c>
      <c r="F66" s="1">
        <v>4.5999999999999996</v>
      </c>
      <c r="G66" s="1">
        <v>3.1</v>
      </c>
      <c r="H66" s="1">
        <v>1.1000000000000001</v>
      </c>
      <c r="I66" s="1">
        <v>1.1000000000000001</v>
      </c>
      <c r="J66" s="1">
        <v>1.2</v>
      </c>
      <c r="K66" s="1">
        <v>1</v>
      </c>
      <c r="L66" s="1">
        <v>0.3</v>
      </c>
      <c r="M66" s="1">
        <v>1</v>
      </c>
      <c r="N66" s="1">
        <v>0.9</v>
      </c>
      <c r="O66" s="1">
        <v>1.6</v>
      </c>
      <c r="P66" s="1">
        <v>6.6</v>
      </c>
      <c r="Q66" s="1">
        <v>2.6</v>
      </c>
      <c r="R66" s="1">
        <v>6</v>
      </c>
      <c r="S66" s="1">
        <v>1.9</v>
      </c>
      <c r="T66" s="1">
        <v>2.8</v>
      </c>
      <c r="U66" s="1">
        <v>2.8</v>
      </c>
      <c r="V66" s="1">
        <v>3.4</v>
      </c>
      <c r="W66" s="1">
        <v>1.5</v>
      </c>
      <c r="X66" s="1">
        <v>1.3</v>
      </c>
      <c r="Y66" s="1">
        <v>0.9</v>
      </c>
      <c r="Z66" s="1">
        <v>18</v>
      </c>
      <c r="AA66" s="1" t="s">
        <v>504</v>
      </c>
      <c r="AB66" s="1">
        <v>0.09</v>
      </c>
      <c r="AC66" s="1">
        <v>2.6</v>
      </c>
      <c r="AD66" s="1">
        <v>2.6</v>
      </c>
      <c r="AE66" s="1">
        <v>2.6</v>
      </c>
    </row>
    <row r="67" spans="1:31" x14ac:dyDescent="0.25">
      <c r="A67" s="1">
        <v>5</v>
      </c>
      <c r="B67" s="1">
        <v>10.9</v>
      </c>
      <c r="C67" s="1">
        <v>18.3</v>
      </c>
      <c r="D67" s="1">
        <v>29.200000000000003</v>
      </c>
      <c r="E67" s="1">
        <v>5.3</v>
      </c>
      <c r="F67" s="1">
        <v>4.8</v>
      </c>
      <c r="G67" s="1">
        <v>3.4</v>
      </c>
      <c r="H67" s="1">
        <v>1.2</v>
      </c>
      <c r="I67" s="1">
        <v>0.8</v>
      </c>
      <c r="J67" s="1">
        <v>1.1000000000000001</v>
      </c>
      <c r="K67" s="1">
        <v>1</v>
      </c>
      <c r="L67" s="1">
        <v>0.3</v>
      </c>
      <c r="M67" s="1">
        <v>1.1000000000000001</v>
      </c>
      <c r="N67" s="1">
        <v>1.2</v>
      </c>
      <c r="O67" s="1">
        <v>2.2000000000000002</v>
      </c>
      <c r="P67" s="1">
        <v>6.5</v>
      </c>
      <c r="Q67" s="1">
        <v>2.5</v>
      </c>
      <c r="R67" s="1">
        <v>6.5</v>
      </c>
      <c r="S67" s="1">
        <v>1.9</v>
      </c>
      <c r="T67" s="1">
        <v>2.9</v>
      </c>
      <c r="U67" s="1">
        <v>3.1</v>
      </c>
      <c r="V67" s="1">
        <v>3</v>
      </c>
      <c r="W67" s="1">
        <v>1.4</v>
      </c>
      <c r="X67" s="1">
        <v>1.3</v>
      </c>
      <c r="Y67" s="1">
        <v>0.9</v>
      </c>
      <c r="Z67" s="1">
        <v>18</v>
      </c>
      <c r="AA67" s="1" t="s">
        <v>505</v>
      </c>
      <c r="AB67" s="1">
        <v>0.1</v>
      </c>
      <c r="AC67" s="1">
        <v>2.5</v>
      </c>
      <c r="AD67" s="1">
        <v>2.5</v>
      </c>
      <c r="AE67" s="1">
        <v>2.2999999999999998</v>
      </c>
    </row>
    <row r="68" spans="1:31" x14ac:dyDescent="0.25">
      <c r="A68" s="1" t="s">
        <v>531</v>
      </c>
      <c r="B68" s="4">
        <v>10.28</v>
      </c>
      <c r="C68" s="4">
        <v>17.799999999999997</v>
      </c>
      <c r="D68" s="4">
        <v>28.080000000000002</v>
      </c>
      <c r="E68" s="4">
        <v>5.34</v>
      </c>
      <c r="F68" s="4">
        <v>4.7</v>
      </c>
      <c r="G68" s="4">
        <v>3.3199999999999994</v>
      </c>
      <c r="H68" s="4">
        <v>1.08</v>
      </c>
      <c r="I68" s="4">
        <v>0.92000000000000015</v>
      </c>
      <c r="J68" s="4">
        <v>1.1800000000000002</v>
      </c>
      <c r="K68" s="4">
        <v>0.96</v>
      </c>
      <c r="L68" s="4">
        <v>0.34</v>
      </c>
      <c r="M68" s="4">
        <v>1.0399999999999998</v>
      </c>
      <c r="N68" s="4">
        <v>1.04</v>
      </c>
      <c r="O68" s="4">
        <v>2.0799999999999996</v>
      </c>
      <c r="P68" s="4">
        <v>6.6400000000000006</v>
      </c>
      <c r="Q68" s="4">
        <v>2.54</v>
      </c>
      <c r="R68" s="4">
        <v>6.36</v>
      </c>
      <c r="S68" s="4">
        <v>1.9400000000000002</v>
      </c>
      <c r="T68" s="4">
        <v>2.82</v>
      </c>
      <c r="U68" s="4">
        <v>3.08</v>
      </c>
      <c r="V68" s="4">
        <v>3.06</v>
      </c>
      <c r="W68" s="4">
        <v>1.4600000000000002</v>
      </c>
      <c r="X68" s="4">
        <v>1.38</v>
      </c>
      <c r="Y68" s="4">
        <v>0.98000000000000009</v>
      </c>
      <c r="Z68" s="4">
        <v>18.600000000000001</v>
      </c>
      <c r="AA68" s="4">
        <v>16</v>
      </c>
      <c r="AB68" s="4">
        <v>0.11799999999999999</v>
      </c>
      <c r="AC68" s="4">
        <v>2.48</v>
      </c>
      <c r="AD68" s="4">
        <v>2.48</v>
      </c>
      <c r="AE68" s="4">
        <v>2.4200000000000004</v>
      </c>
    </row>
    <row r="69" spans="1:31" x14ac:dyDescent="0.25">
      <c r="A69" s="1" t="s">
        <v>532</v>
      </c>
      <c r="B69" s="4">
        <v>0.38340579025361649</v>
      </c>
      <c r="C69" s="4">
        <v>0.67082039324993659</v>
      </c>
      <c r="D69" s="4">
        <v>0.98336158151516251</v>
      </c>
      <c r="E69" s="4">
        <v>0.36469165057620939</v>
      </c>
      <c r="F69" s="4">
        <v>0.15811388300841911</v>
      </c>
      <c r="G69" s="4">
        <v>0.21679483388678794</v>
      </c>
      <c r="H69" s="4">
        <v>8.3666002653407553E-2</v>
      </c>
      <c r="I69" s="4">
        <v>0.10954451150103327</v>
      </c>
      <c r="J69" s="4">
        <v>8.3666002653407526E-2</v>
      </c>
      <c r="K69" s="4">
        <v>5.4772255750516599E-2</v>
      </c>
      <c r="L69" s="4">
        <v>5.4772255750516384E-2</v>
      </c>
      <c r="M69" s="4">
        <v>5.4772255750516662E-2</v>
      </c>
      <c r="N69" s="4">
        <v>0.15165750888103072</v>
      </c>
      <c r="O69" s="4">
        <v>0.32710854467592421</v>
      </c>
      <c r="P69" s="4">
        <v>0.11401754250991382</v>
      </c>
      <c r="Q69" s="4">
        <v>5.4772255750516662E-2</v>
      </c>
      <c r="R69" s="4">
        <v>0.21908902300206645</v>
      </c>
      <c r="S69" s="4">
        <v>5.4772255750516669E-2</v>
      </c>
      <c r="T69" s="4">
        <v>4.4721359549995836E-2</v>
      </c>
      <c r="U69" s="4">
        <v>0.1788854381999832</v>
      </c>
      <c r="V69" s="4">
        <v>0.19493588689617924</v>
      </c>
      <c r="W69" s="4">
        <v>0.15165750888103099</v>
      </c>
      <c r="X69" s="4">
        <v>8.3666002653407526E-2</v>
      </c>
      <c r="Y69" s="4">
        <v>8.3666002653407567E-2</v>
      </c>
      <c r="Z69" s="4">
        <v>0.54772255750516607</v>
      </c>
      <c r="AA69" s="4"/>
      <c r="AB69" s="4">
        <v>4.6043457732885394E-2</v>
      </c>
      <c r="AC69" s="4">
        <v>8.3666002653407623E-2</v>
      </c>
      <c r="AD69" s="4">
        <v>8.3666002653407623E-2</v>
      </c>
      <c r="AE69" s="4">
        <v>0.1303840481040531</v>
      </c>
    </row>
    <row r="70" spans="1:31" x14ac:dyDescent="0.25">
      <c r="A70" s="1" t="s">
        <v>533</v>
      </c>
      <c r="B70" s="4">
        <v>10.9</v>
      </c>
      <c r="C70" s="4">
        <v>18.7</v>
      </c>
      <c r="D70" s="4">
        <v>29.200000000000003</v>
      </c>
      <c r="E70" s="4">
        <v>5.9</v>
      </c>
      <c r="F70" s="4">
        <v>4.9000000000000004</v>
      </c>
      <c r="G70" s="4">
        <v>3.6</v>
      </c>
      <c r="H70" s="4">
        <v>1.2</v>
      </c>
      <c r="I70" s="4">
        <v>1.1000000000000001</v>
      </c>
      <c r="J70" s="4">
        <v>1.3</v>
      </c>
      <c r="K70" s="4">
        <v>1</v>
      </c>
      <c r="L70" s="4">
        <v>0.4</v>
      </c>
      <c r="M70" s="4">
        <v>1.1000000000000001</v>
      </c>
      <c r="N70" s="4">
        <v>1.2</v>
      </c>
      <c r="O70" s="4">
        <v>2.5</v>
      </c>
      <c r="P70" s="4">
        <v>6.8</v>
      </c>
      <c r="Q70" s="4">
        <v>2.6</v>
      </c>
      <c r="R70" s="4">
        <v>6.5</v>
      </c>
      <c r="S70" s="4">
        <v>2</v>
      </c>
      <c r="T70" s="4">
        <v>2.9</v>
      </c>
      <c r="U70" s="4">
        <v>3.3</v>
      </c>
      <c r="V70" s="4">
        <v>3.4</v>
      </c>
      <c r="W70" s="4">
        <v>1.7</v>
      </c>
      <c r="X70" s="4">
        <v>1.5</v>
      </c>
      <c r="Y70" s="4">
        <v>1.1000000000000001</v>
      </c>
      <c r="Z70" s="4">
        <v>19</v>
      </c>
      <c r="AA70" s="4">
        <v>16</v>
      </c>
      <c r="AB70" s="4">
        <v>0.2</v>
      </c>
      <c r="AC70" s="4">
        <v>2.6</v>
      </c>
      <c r="AD70" s="4">
        <v>2.6</v>
      </c>
      <c r="AE70" s="4">
        <v>2.6</v>
      </c>
    </row>
    <row r="71" spans="1:31" x14ac:dyDescent="0.25">
      <c r="A71" s="1" t="s">
        <v>534</v>
      </c>
      <c r="B71" s="4">
        <v>10</v>
      </c>
      <c r="C71" s="4">
        <v>17.100000000000001</v>
      </c>
      <c r="D71" s="4">
        <v>27.200000000000003</v>
      </c>
      <c r="E71" s="4">
        <v>4.9000000000000004</v>
      </c>
      <c r="F71" s="4">
        <v>4.5</v>
      </c>
      <c r="G71" s="4">
        <v>3.1</v>
      </c>
      <c r="H71" s="4">
        <v>1</v>
      </c>
      <c r="I71" s="4">
        <v>0.8</v>
      </c>
      <c r="J71" s="4">
        <v>1.1000000000000001</v>
      </c>
      <c r="K71" s="4">
        <v>0.9</v>
      </c>
      <c r="L71" s="4">
        <v>0.3</v>
      </c>
      <c r="M71" s="4">
        <v>1</v>
      </c>
      <c r="N71" s="4">
        <v>0.9</v>
      </c>
      <c r="O71" s="4">
        <v>1.6</v>
      </c>
      <c r="P71" s="4">
        <v>6.5</v>
      </c>
      <c r="Q71" s="4">
        <v>2.5</v>
      </c>
      <c r="R71" s="4">
        <v>6</v>
      </c>
      <c r="S71" s="4">
        <v>1.9</v>
      </c>
      <c r="T71" s="4">
        <v>2.8</v>
      </c>
      <c r="U71" s="4">
        <v>2.8</v>
      </c>
      <c r="V71" s="4">
        <v>2.9</v>
      </c>
      <c r="W71" s="4">
        <v>1.3</v>
      </c>
      <c r="X71" s="4">
        <v>1.3</v>
      </c>
      <c r="Y71" s="4">
        <v>0.9</v>
      </c>
      <c r="Z71" s="4">
        <v>18</v>
      </c>
      <c r="AA71" s="4">
        <v>16</v>
      </c>
      <c r="AB71" s="4">
        <v>0.09</v>
      </c>
      <c r="AC71" s="4">
        <v>2.4</v>
      </c>
      <c r="AD71" s="4">
        <v>2.4</v>
      </c>
      <c r="AE71" s="4">
        <v>2.2999999999999998</v>
      </c>
    </row>
    <row r="72" spans="1:31" x14ac:dyDescent="0.25">
      <c r="A72" s="11" t="s">
        <v>535</v>
      </c>
      <c r="B72" s="20">
        <v>3.7296283098600828E-2</v>
      </c>
      <c r="C72" s="20">
        <v>3.7686538946625658E-2</v>
      </c>
      <c r="D72" s="20">
        <v>3.5019999341708068E-2</v>
      </c>
      <c r="E72" s="20">
        <v>6.8294316587305129E-2</v>
      </c>
      <c r="F72" s="20">
        <v>3.3641251703918955E-2</v>
      </c>
      <c r="G72" s="20">
        <v>6.5299648761080714E-2</v>
      </c>
      <c r="H72" s="20">
        <v>7.7468520975377361E-2</v>
      </c>
      <c r="I72" s="20">
        <v>0.11907012119677528</v>
      </c>
      <c r="J72" s="20">
        <v>7.0903392079158911E-2</v>
      </c>
      <c r="K72" s="20">
        <v>5.7054433073454792E-2</v>
      </c>
      <c r="L72" s="20">
        <v>0.16109486985445995</v>
      </c>
      <c r="M72" s="20">
        <v>5.2665630529342956E-2</v>
      </c>
      <c r="N72" s="20">
        <v>0.14582452777022184</v>
      </c>
      <c r="O72" s="20">
        <v>0.15726372340188666</v>
      </c>
      <c r="P72" s="20">
        <v>1.717131664305931E-2</v>
      </c>
      <c r="Q72" s="20">
        <v>2.1563880216738843E-2</v>
      </c>
      <c r="R72" s="20">
        <v>3.4447959591519882E-2</v>
      </c>
      <c r="S72" s="20">
        <v>2.8233121520884877E-2</v>
      </c>
      <c r="T72" s="20">
        <v>1.5858638138296396E-2</v>
      </c>
      <c r="U72" s="20">
        <v>5.8079687727267272E-2</v>
      </c>
      <c r="V72" s="20">
        <v>6.3704538201365762E-2</v>
      </c>
      <c r="W72" s="20">
        <v>0.10387500608289793</v>
      </c>
      <c r="X72" s="20">
        <v>6.062753815464314E-2</v>
      </c>
      <c r="Y72" s="20">
        <v>8.5373472095313832E-2</v>
      </c>
      <c r="Z72" s="20">
        <v>2.9447449328234732E-2</v>
      </c>
      <c r="AA72" s="20"/>
      <c r="AB72" s="20">
        <v>0.39019879434648641</v>
      </c>
      <c r="AC72" s="20">
        <v>3.3736291392503073E-2</v>
      </c>
      <c r="AD72" s="20">
        <v>3.3736291392503073E-2</v>
      </c>
      <c r="AE72" s="20">
        <v>5.3877705828121111E-2</v>
      </c>
    </row>
    <row r="74" spans="1:31" x14ac:dyDescent="0.25">
      <c r="A74" s="19" t="s">
        <v>509</v>
      </c>
      <c r="B74" s="23" t="s">
        <v>462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 t="s">
        <v>463</v>
      </c>
      <c r="S74" s="23"/>
      <c r="T74" s="23"/>
      <c r="U74" s="23"/>
      <c r="V74" s="23" t="s">
        <v>464</v>
      </c>
      <c r="W74" s="23"/>
      <c r="X74" s="23"/>
      <c r="Y74" s="23"/>
      <c r="Z74" s="23"/>
      <c r="AA74" s="23"/>
      <c r="AB74" s="23"/>
      <c r="AC74" s="23"/>
      <c r="AD74" s="23"/>
      <c r="AE74" s="23"/>
    </row>
    <row r="75" spans="1:31" x14ac:dyDescent="0.25">
      <c r="A75" s="11" t="s">
        <v>465</v>
      </c>
      <c r="B75" s="11" t="s">
        <v>466</v>
      </c>
      <c r="C75" s="11" t="s">
        <v>467</v>
      </c>
      <c r="D75" s="11" t="s">
        <v>468</v>
      </c>
      <c r="E75" s="11" t="s">
        <v>469</v>
      </c>
      <c r="F75" s="11" t="s">
        <v>470</v>
      </c>
      <c r="G75" s="11" t="s">
        <v>471</v>
      </c>
      <c r="H75" s="11" t="s">
        <v>472</v>
      </c>
      <c r="I75" s="11" t="s">
        <v>473</v>
      </c>
      <c r="J75" s="11" t="s">
        <v>474</v>
      </c>
      <c r="K75" s="11" t="s">
        <v>475</v>
      </c>
      <c r="L75" s="11" t="s">
        <v>476</v>
      </c>
      <c r="M75" s="11" t="s">
        <v>477</v>
      </c>
      <c r="N75" s="11" t="s">
        <v>478</v>
      </c>
      <c r="O75" s="11" t="s">
        <v>479</v>
      </c>
      <c r="P75" s="11" t="s">
        <v>480</v>
      </c>
      <c r="Q75" s="11" t="s">
        <v>481</v>
      </c>
      <c r="R75" s="11" t="s">
        <v>482</v>
      </c>
      <c r="S75" s="11" t="s">
        <v>483</v>
      </c>
      <c r="T75" s="11" t="s">
        <v>484</v>
      </c>
      <c r="U75" s="11" t="s">
        <v>485</v>
      </c>
      <c r="V75" s="11" t="s">
        <v>486</v>
      </c>
      <c r="W75" s="11" t="s">
        <v>487</v>
      </c>
      <c r="X75" s="11" t="s">
        <v>488</v>
      </c>
      <c r="Y75" s="11" t="s">
        <v>489</v>
      </c>
      <c r="Z75" s="11" t="s">
        <v>490</v>
      </c>
      <c r="AA75" s="11" t="s">
        <v>491</v>
      </c>
      <c r="AB75" s="11" t="s">
        <v>492</v>
      </c>
      <c r="AC75" s="11" t="s">
        <v>493</v>
      </c>
      <c r="AD75" s="11" t="s">
        <v>494</v>
      </c>
      <c r="AE75" s="11" t="s">
        <v>495</v>
      </c>
    </row>
    <row r="76" spans="1:31" x14ac:dyDescent="0.25">
      <c r="A76" s="1">
        <v>1</v>
      </c>
      <c r="B76" s="1">
        <v>10.3</v>
      </c>
      <c r="C76" s="1">
        <v>19.3</v>
      </c>
      <c r="D76" s="1">
        <v>29.6</v>
      </c>
      <c r="E76" s="1">
        <v>5.4</v>
      </c>
      <c r="F76" s="1">
        <v>4.5999999999999996</v>
      </c>
      <c r="G76" s="1">
        <v>3.5</v>
      </c>
      <c r="H76" s="1">
        <v>1</v>
      </c>
      <c r="I76" s="1">
        <v>0.7</v>
      </c>
      <c r="J76" s="1">
        <v>1</v>
      </c>
      <c r="K76" s="1">
        <v>1</v>
      </c>
      <c r="L76" s="1">
        <v>0.3</v>
      </c>
      <c r="M76" s="1">
        <v>1.2</v>
      </c>
      <c r="N76" s="1">
        <v>1.4</v>
      </c>
      <c r="O76" s="1">
        <v>2.7</v>
      </c>
      <c r="P76" s="1">
        <v>6.4</v>
      </c>
      <c r="Q76" s="1">
        <v>2.2000000000000002</v>
      </c>
      <c r="R76" s="1">
        <v>6.3</v>
      </c>
      <c r="S76" s="1">
        <v>1.9</v>
      </c>
      <c r="T76" s="1">
        <v>2.9</v>
      </c>
      <c r="U76" s="1">
        <v>3.2</v>
      </c>
      <c r="V76" s="1">
        <v>3.8</v>
      </c>
      <c r="W76" s="1">
        <v>1.5</v>
      </c>
      <c r="X76" s="1">
        <v>1.3</v>
      </c>
      <c r="Y76" s="1">
        <v>1</v>
      </c>
      <c r="Z76" s="1">
        <v>14</v>
      </c>
      <c r="AA76" s="1">
        <v>12</v>
      </c>
      <c r="AB76" s="1">
        <v>0.1</v>
      </c>
      <c r="AC76" s="1">
        <v>2.2000000000000002</v>
      </c>
      <c r="AD76" s="1">
        <v>2.2999999999999998</v>
      </c>
      <c r="AE76" s="1">
        <v>2.2999999999999998</v>
      </c>
    </row>
    <row r="77" spans="1:31" x14ac:dyDescent="0.25">
      <c r="A77" s="1">
        <v>2</v>
      </c>
      <c r="B77" s="1">
        <v>10.6</v>
      </c>
      <c r="C77" s="1">
        <v>18</v>
      </c>
      <c r="D77" s="1">
        <v>28.6</v>
      </c>
      <c r="E77" s="1">
        <v>5.2</v>
      </c>
      <c r="F77" s="1">
        <v>4.7</v>
      </c>
      <c r="G77" s="1">
        <v>3.3</v>
      </c>
      <c r="H77" s="1">
        <v>1.1000000000000001</v>
      </c>
      <c r="I77" s="1">
        <v>1</v>
      </c>
      <c r="J77" s="1">
        <v>1.1000000000000001</v>
      </c>
      <c r="K77" s="1">
        <v>1</v>
      </c>
      <c r="L77" s="1">
        <v>0.3</v>
      </c>
      <c r="M77" s="1">
        <v>1.1000000000000001</v>
      </c>
      <c r="N77" s="1">
        <v>1.3</v>
      </c>
      <c r="O77" s="1">
        <v>2.2999999999999998</v>
      </c>
      <c r="P77" s="1">
        <v>6.5</v>
      </c>
      <c r="Q77" s="1">
        <v>2.5</v>
      </c>
      <c r="R77" s="1">
        <v>6.5</v>
      </c>
      <c r="S77" s="1">
        <v>2.1</v>
      </c>
      <c r="T77" s="1">
        <v>2.9</v>
      </c>
      <c r="U77" s="1">
        <v>3</v>
      </c>
      <c r="V77" s="1">
        <v>3</v>
      </c>
      <c r="W77" s="1">
        <v>1.6</v>
      </c>
      <c r="X77" s="1">
        <v>1.4</v>
      </c>
      <c r="Y77" s="1">
        <v>0.9</v>
      </c>
      <c r="Z77" s="1">
        <v>15</v>
      </c>
      <c r="AA77" s="1">
        <v>13</v>
      </c>
      <c r="AB77" s="1">
        <v>0.1</v>
      </c>
      <c r="AC77" s="1">
        <v>2.4</v>
      </c>
      <c r="AD77" s="1">
        <v>2.5</v>
      </c>
      <c r="AE77" s="1">
        <v>2.4</v>
      </c>
    </row>
    <row r="78" spans="1:31" x14ac:dyDescent="0.25">
      <c r="A78" s="1" t="s">
        <v>531</v>
      </c>
      <c r="B78" s="4">
        <v>10.45</v>
      </c>
      <c r="C78" s="4">
        <v>18.649999999999999</v>
      </c>
      <c r="D78" s="4">
        <v>29.1</v>
      </c>
      <c r="E78" s="4">
        <v>5.3000000000000007</v>
      </c>
      <c r="F78" s="4">
        <v>4.6500000000000004</v>
      </c>
      <c r="G78" s="4">
        <v>3.4</v>
      </c>
      <c r="H78" s="4">
        <v>1.05</v>
      </c>
      <c r="I78" s="4">
        <v>0.85</v>
      </c>
      <c r="J78" s="4">
        <v>1.05</v>
      </c>
      <c r="K78" s="4">
        <v>1</v>
      </c>
      <c r="L78" s="4">
        <v>0.3</v>
      </c>
      <c r="M78" s="4">
        <v>1.1499999999999999</v>
      </c>
      <c r="N78" s="4">
        <v>1.35</v>
      </c>
      <c r="O78" s="4">
        <v>2.5</v>
      </c>
      <c r="P78" s="4">
        <v>6.45</v>
      </c>
      <c r="Q78" s="4">
        <v>2.35</v>
      </c>
      <c r="R78" s="4">
        <v>6.4</v>
      </c>
      <c r="S78" s="4">
        <v>2</v>
      </c>
      <c r="T78" s="4">
        <v>2.9</v>
      </c>
      <c r="U78" s="4">
        <v>3.1</v>
      </c>
      <c r="V78" s="4">
        <v>3.4</v>
      </c>
      <c r="W78" s="4">
        <v>1.55</v>
      </c>
      <c r="X78" s="4">
        <v>1.35</v>
      </c>
      <c r="Y78" s="4">
        <v>0.95</v>
      </c>
      <c r="Z78" s="4">
        <v>14.5</v>
      </c>
      <c r="AA78" s="4">
        <v>12.5</v>
      </c>
      <c r="AB78" s="4">
        <v>0.1</v>
      </c>
      <c r="AC78" s="4">
        <v>2.2999999999999998</v>
      </c>
      <c r="AD78" s="4">
        <v>2.4</v>
      </c>
      <c r="AE78" s="4">
        <v>2.3499999999999996</v>
      </c>
    </row>
    <row r="79" spans="1:31" x14ac:dyDescent="0.25">
      <c r="A79" s="1" t="s">
        <v>532</v>
      </c>
      <c r="B79" s="4">
        <v>0.21213203435596351</v>
      </c>
      <c r="C79" s="4">
        <v>0.9192388155425123</v>
      </c>
      <c r="D79" s="4">
        <v>0.70710678118654757</v>
      </c>
      <c r="E79" s="4">
        <v>0.14142135623730964</v>
      </c>
      <c r="F79" s="4">
        <v>7.0710678118655126E-2</v>
      </c>
      <c r="G79" s="4">
        <v>0.14142135623730964</v>
      </c>
      <c r="H79" s="4">
        <v>7.0710678118654821E-2</v>
      </c>
      <c r="I79" s="4">
        <v>0.21213203435596462</v>
      </c>
      <c r="J79" s="4">
        <v>7.0710678118654821E-2</v>
      </c>
      <c r="K79" s="4">
        <v>0</v>
      </c>
      <c r="L79" s="4">
        <v>0</v>
      </c>
      <c r="M79" s="4">
        <v>7.0710678118654655E-2</v>
      </c>
      <c r="N79" s="4">
        <v>7.0710678118654655E-2</v>
      </c>
      <c r="O79" s="4">
        <v>0.28284271247461928</v>
      </c>
      <c r="P79" s="4">
        <v>7.0710678118654502E-2</v>
      </c>
      <c r="Q79" s="4">
        <v>0.21213203435596414</v>
      </c>
      <c r="R79" s="4">
        <v>0.14142135623730964</v>
      </c>
      <c r="S79" s="4">
        <v>0.14142135623730964</v>
      </c>
      <c r="T79" s="4">
        <v>0</v>
      </c>
      <c r="U79" s="4">
        <v>0.14142135623730964</v>
      </c>
      <c r="V79" s="4">
        <v>0.56568542494923824</v>
      </c>
      <c r="W79" s="4">
        <v>7.0710678118654821E-2</v>
      </c>
      <c r="X79" s="4">
        <v>7.0710678118654655E-2</v>
      </c>
      <c r="Y79" s="4">
        <v>7.0710678118654738E-2</v>
      </c>
      <c r="Z79" s="4">
        <v>0.70710678118654757</v>
      </c>
      <c r="AA79" s="4">
        <v>0.70710678118654757</v>
      </c>
      <c r="AB79" s="4">
        <v>0</v>
      </c>
      <c r="AC79" s="4">
        <v>0.14142135623730931</v>
      </c>
      <c r="AD79" s="4">
        <v>0.14142135623730964</v>
      </c>
      <c r="AE79" s="4">
        <v>7.0710678118654821E-2</v>
      </c>
    </row>
    <row r="80" spans="1:31" x14ac:dyDescent="0.25">
      <c r="A80" s="1" t="s">
        <v>533</v>
      </c>
      <c r="B80" s="4">
        <v>10.6</v>
      </c>
      <c r="C80" s="4">
        <v>19.3</v>
      </c>
      <c r="D80" s="4">
        <v>29.6</v>
      </c>
      <c r="E80" s="4">
        <v>5.4</v>
      </c>
      <c r="F80" s="4">
        <v>4.7</v>
      </c>
      <c r="G80" s="4">
        <v>3.5</v>
      </c>
      <c r="H80" s="4">
        <v>1.1000000000000001</v>
      </c>
      <c r="I80" s="4">
        <v>1</v>
      </c>
      <c r="J80" s="4">
        <v>1.1000000000000001</v>
      </c>
      <c r="K80" s="4">
        <v>1</v>
      </c>
      <c r="L80" s="4">
        <v>0.3</v>
      </c>
      <c r="M80" s="4">
        <v>1.2</v>
      </c>
      <c r="N80" s="4">
        <v>1.4</v>
      </c>
      <c r="O80" s="4">
        <v>2.7</v>
      </c>
      <c r="P80" s="4">
        <v>6.5</v>
      </c>
      <c r="Q80" s="4">
        <v>2.5</v>
      </c>
      <c r="R80" s="4">
        <v>6.5</v>
      </c>
      <c r="S80" s="4">
        <v>2.1</v>
      </c>
      <c r="T80" s="4">
        <v>2.9</v>
      </c>
      <c r="U80" s="4">
        <v>3.2</v>
      </c>
      <c r="V80" s="4">
        <v>3.8</v>
      </c>
      <c r="W80" s="4">
        <v>1.6</v>
      </c>
      <c r="X80" s="4">
        <v>1.4</v>
      </c>
      <c r="Y80" s="4">
        <v>1</v>
      </c>
      <c r="Z80" s="4">
        <v>15</v>
      </c>
      <c r="AA80" s="4">
        <v>13</v>
      </c>
      <c r="AB80" s="4">
        <v>0.1</v>
      </c>
      <c r="AC80" s="4">
        <v>2.4</v>
      </c>
      <c r="AD80" s="4">
        <v>2.5</v>
      </c>
      <c r="AE80" s="4">
        <v>2.4</v>
      </c>
    </row>
    <row r="81" spans="1:31" x14ac:dyDescent="0.25">
      <c r="A81" s="1" t="s">
        <v>534</v>
      </c>
      <c r="B81" s="4">
        <v>10.3</v>
      </c>
      <c r="C81" s="4">
        <v>18</v>
      </c>
      <c r="D81" s="4">
        <v>28.6</v>
      </c>
      <c r="E81" s="4">
        <v>5.2</v>
      </c>
      <c r="F81" s="4">
        <v>4.5999999999999996</v>
      </c>
      <c r="G81" s="4">
        <v>3.3</v>
      </c>
      <c r="H81" s="4">
        <v>1</v>
      </c>
      <c r="I81" s="4">
        <v>0.7</v>
      </c>
      <c r="J81" s="4">
        <v>1</v>
      </c>
      <c r="K81" s="4">
        <v>1</v>
      </c>
      <c r="L81" s="4">
        <v>0.3</v>
      </c>
      <c r="M81" s="4">
        <v>1.1000000000000001</v>
      </c>
      <c r="N81" s="4">
        <v>1.3</v>
      </c>
      <c r="O81" s="4">
        <v>2.2999999999999998</v>
      </c>
      <c r="P81" s="4">
        <v>6.4</v>
      </c>
      <c r="Q81" s="4">
        <v>2.2000000000000002</v>
      </c>
      <c r="R81" s="4">
        <v>6.3</v>
      </c>
      <c r="S81" s="4">
        <v>1.9</v>
      </c>
      <c r="T81" s="4">
        <v>2.9</v>
      </c>
      <c r="U81" s="4">
        <v>3</v>
      </c>
      <c r="V81" s="4">
        <v>3</v>
      </c>
      <c r="W81" s="4">
        <v>1.5</v>
      </c>
      <c r="X81" s="4">
        <v>1.3</v>
      </c>
      <c r="Y81" s="4">
        <v>0.9</v>
      </c>
      <c r="Z81" s="4">
        <v>14</v>
      </c>
      <c r="AA81" s="4">
        <v>12</v>
      </c>
      <c r="AB81" s="4">
        <v>0.1</v>
      </c>
      <c r="AC81" s="4">
        <v>2.2000000000000002</v>
      </c>
      <c r="AD81" s="4">
        <v>2.2999999999999998</v>
      </c>
      <c r="AE81" s="4">
        <v>2.2999999999999998</v>
      </c>
    </row>
    <row r="82" spans="1:31" x14ac:dyDescent="0.25">
      <c r="A82" s="11" t="s">
        <v>535</v>
      </c>
      <c r="B82" s="20">
        <v>2.0299716206312299E-2</v>
      </c>
      <c r="C82" s="20">
        <v>4.9288944533110585E-2</v>
      </c>
      <c r="D82" s="20">
        <v>2.42992021026305E-2</v>
      </c>
      <c r="E82" s="20">
        <v>2.6683274761756533E-2</v>
      </c>
      <c r="F82" s="20">
        <v>1.5206597444872069E-2</v>
      </c>
      <c r="G82" s="20">
        <v>4.1594516540385193E-2</v>
      </c>
      <c r="H82" s="20">
        <v>6.7343502970147448E-2</v>
      </c>
      <c r="I82" s="20">
        <v>0.24956709924231132</v>
      </c>
      <c r="J82" s="20">
        <v>6.7343502970147448E-2</v>
      </c>
      <c r="K82" s="20">
        <v>0</v>
      </c>
      <c r="L82" s="20">
        <v>0</v>
      </c>
      <c r="M82" s="20">
        <v>6.1487546190134489E-2</v>
      </c>
      <c r="N82" s="20">
        <v>5.2378280087892332E-2</v>
      </c>
      <c r="O82" s="20">
        <v>0.11313708498984772</v>
      </c>
      <c r="P82" s="20">
        <v>1.0962895832349535E-2</v>
      </c>
      <c r="Q82" s="20">
        <v>9.0268950789771971E-2</v>
      </c>
      <c r="R82" s="20">
        <v>2.2097086912079629E-2</v>
      </c>
      <c r="S82" s="20">
        <v>7.0710678118654821E-2</v>
      </c>
      <c r="T82" s="20">
        <v>0</v>
      </c>
      <c r="U82" s="20">
        <v>4.5619792334616015E-2</v>
      </c>
      <c r="V82" s="20">
        <v>0.16637806616154066</v>
      </c>
      <c r="W82" s="20">
        <v>4.5619792334616015E-2</v>
      </c>
      <c r="X82" s="20">
        <v>5.2378280087892332E-2</v>
      </c>
      <c r="Y82" s="20">
        <v>7.4432292756478668E-2</v>
      </c>
      <c r="Z82" s="20">
        <v>4.8765984909417075E-2</v>
      </c>
      <c r="AA82" s="20">
        <v>5.6568542494923803E-2</v>
      </c>
      <c r="AB82" s="20">
        <v>0</v>
      </c>
      <c r="AC82" s="20">
        <v>6.1487546190134489E-2</v>
      </c>
      <c r="AD82" s="20">
        <v>5.8925565098879022E-2</v>
      </c>
      <c r="AE82" s="20">
        <v>3.0089650263257377E-2</v>
      </c>
    </row>
    <row r="84" spans="1:31" x14ac:dyDescent="0.25">
      <c r="A84" s="19" t="s">
        <v>510</v>
      </c>
      <c r="B84" s="23" t="s">
        <v>462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 t="s">
        <v>463</v>
      </c>
      <c r="S84" s="23"/>
      <c r="T84" s="23"/>
      <c r="U84" s="23"/>
      <c r="V84" s="23" t="s">
        <v>464</v>
      </c>
      <c r="W84" s="23"/>
      <c r="X84" s="23"/>
      <c r="Y84" s="23"/>
      <c r="Z84" s="23"/>
      <c r="AA84" s="23"/>
      <c r="AB84" s="23"/>
      <c r="AC84" s="23"/>
      <c r="AD84" s="23"/>
      <c r="AE84" s="23"/>
    </row>
    <row r="85" spans="1:31" x14ac:dyDescent="0.25">
      <c r="A85" s="19" t="s">
        <v>465</v>
      </c>
      <c r="B85" s="19" t="s">
        <v>466</v>
      </c>
      <c r="C85" s="19" t="s">
        <v>467</v>
      </c>
      <c r="D85" s="19" t="s">
        <v>468</v>
      </c>
      <c r="E85" s="19" t="s">
        <v>469</v>
      </c>
      <c r="F85" s="19" t="s">
        <v>470</v>
      </c>
      <c r="G85" s="19" t="s">
        <v>471</v>
      </c>
      <c r="H85" s="19" t="s">
        <v>472</v>
      </c>
      <c r="I85" s="19" t="s">
        <v>473</v>
      </c>
      <c r="J85" s="19" t="s">
        <v>474</v>
      </c>
      <c r="K85" s="19" t="s">
        <v>475</v>
      </c>
      <c r="L85" s="19" t="s">
        <v>476</v>
      </c>
      <c r="M85" s="19" t="s">
        <v>477</v>
      </c>
      <c r="N85" s="19" t="s">
        <v>478</v>
      </c>
      <c r="O85" s="19" t="s">
        <v>479</v>
      </c>
      <c r="P85" s="19" t="s">
        <v>480</v>
      </c>
      <c r="Q85" s="19" t="s">
        <v>481</v>
      </c>
      <c r="R85" s="19" t="s">
        <v>482</v>
      </c>
      <c r="S85" s="19" t="s">
        <v>483</v>
      </c>
      <c r="T85" s="19" t="s">
        <v>484</v>
      </c>
      <c r="U85" s="19" t="s">
        <v>485</v>
      </c>
      <c r="V85" s="19" t="s">
        <v>486</v>
      </c>
      <c r="W85" s="19" t="s">
        <v>487</v>
      </c>
      <c r="X85" s="19" t="s">
        <v>488</v>
      </c>
      <c r="Y85" s="19" t="s">
        <v>489</v>
      </c>
      <c r="Z85" s="19" t="s">
        <v>490</v>
      </c>
      <c r="AA85" s="19" t="s">
        <v>491</v>
      </c>
      <c r="AB85" s="19" t="s">
        <v>492</v>
      </c>
      <c r="AC85" s="19" t="s">
        <v>493</v>
      </c>
      <c r="AD85" s="19" t="s">
        <v>494</v>
      </c>
      <c r="AE85" s="19" t="s">
        <v>495</v>
      </c>
    </row>
    <row r="86" spans="1:31" x14ac:dyDescent="0.25">
      <c r="A86" s="1" t="s">
        <v>511</v>
      </c>
      <c r="B86" s="1">
        <v>10.199999999999999</v>
      </c>
      <c r="C86" s="1">
        <v>18.3</v>
      </c>
      <c r="D86" s="1">
        <v>28.5</v>
      </c>
      <c r="E86" s="1">
        <v>3.3</v>
      </c>
      <c r="F86" s="1">
        <v>4.3</v>
      </c>
      <c r="G86" s="1">
        <v>3.3</v>
      </c>
      <c r="H86" s="1">
        <v>0.8</v>
      </c>
      <c r="I86" s="1">
        <v>0.7</v>
      </c>
      <c r="J86" s="1">
        <v>1.1000000000000001</v>
      </c>
      <c r="K86" s="1">
        <v>0.9</v>
      </c>
      <c r="L86" s="1">
        <v>0.4</v>
      </c>
      <c r="M86" s="1">
        <v>1.1000000000000001</v>
      </c>
      <c r="N86" s="1">
        <v>1.3</v>
      </c>
      <c r="O86" s="1">
        <v>2.7</v>
      </c>
      <c r="P86" s="1">
        <v>6.4</v>
      </c>
      <c r="Q86" s="1">
        <v>2.2999999999999998</v>
      </c>
      <c r="R86" s="1">
        <v>6.4</v>
      </c>
      <c r="S86" s="1">
        <v>2</v>
      </c>
      <c r="T86" s="1">
        <v>2.9</v>
      </c>
      <c r="U86" s="1">
        <v>3</v>
      </c>
      <c r="V86" s="1">
        <v>2.9</v>
      </c>
      <c r="W86" s="1">
        <v>1.4</v>
      </c>
      <c r="X86" s="1">
        <v>1.3</v>
      </c>
      <c r="Y86" s="1">
        <v>0.8</v>
      </c>
      <c r="Z86" s="1">
        <v>20</v>
      </c>
      <c r="AA86" s="1">
        <v>14</v>
      </c>
      <c r="AB86" s="1">
        <v>0.1</v>
      </c>
      <c r="AC86" s="1">
        <v>2.2000000000000002</v>
      </c>
      <c r="AD86" s="1">
        <v>2.4</v>
      </c>
      <c r="AE86" s="1">
        <v>2.2999999999999998</v>
      </c>
    </row>
    <row r="87" spans="1:31" x14ac:dyDescent="0.25">
      <c r="A87" s="1" t="s">
        <v>512</v>
      </c>
      <c r="B87" s="1">
        <v>10.3</v>
      </c>
      <c r="C87" s="1">
        <v>19.100000000000001</v>
      </c>
      <c r="D87" s="1">
        <v>29.400000000000002</v>
      </c>
      <c r="E87" s="1">
        <v>5.2</v>
      </c>
      <c r="F87" s="1">
        <v>4.5</v>
      </c>
      <c r="G87" s="1">
        <v>3</v>
      </c>
      <c r="H87" s="1">
        <v>1.7</v>
      </c>
      <c r="I87" s="1">
        <v>0.9</v>
      </c>
      <c r="J87" s="1">
        <v>1</v>
      </c>
      <c r="K87" s="1">
        <v>1</v>
      </c>
      <c r="L87" s="1">
        <v>0.3</v>
      </c>
      <c r="M87" s="1">
        <v>1.1000000000000001</v>
      </c>
      <c r="N87" s="1">
        <v>1</v>
      </c>
      <c r="O87" s="1">
        <v>1.5</v>
      </c>
      <c r="P87" s="1">
        <v>6.4</v>
      </c>
      <c r="Q87" s="1">
        <v>2.2999999999999998</v>
      </c>
      <c r="R87" s="1">
        <v>6</v>
      </c>
      <c r="S87" s="1">
        <v>1.9</v>
      </c>
      <c r="T87" s="1">
        <v>2.9</v>
      </c>
      <c r="U87" s="1">
        <v>3.1</v>
      </c>
      <c r="V87" s="1">
        <v>2.7</v>
      </c>
      <c r="W87" s="1">
        <v>1.8</v>
      </c>
      <c r="X87" s="1">
        <v>1.4</v>
      </c>
      <c r="Y87" s="1">
        <v>0.8</v>
      </c>
      <c r="Z87" s="1">
        <v>14</v>
      </c>
      <c r="AA87" s="1">
        <v>11</v>
      </c>
      <c r="AB87" s="1">
        <v>0.1</v>
      </c>
      <c r="AC87" s="1">
        <v>2.2000000000000002</v>
      </c>
      <c r="AD87" s="1">
        <v>2.2000000000000002</v>
      </c>
      <c r="AE87" s="1">
        <v>2.2000000000000002</v>
      </c>
    </row>
    <row r="88" spans="1:31" x14ac:dyDescent="0.25">
      <c r="A88" s="1" t="s">
        <v>531</v>
      </c>
      <c r="B88" s="4">
        <v>10.25</v>
      </c>
      <c r="C88" s="4">
        <v>18.700000000000003</v>
      </c>
      <c r="D88" s="4">
        <v>28.950000000000003</v>
      </c>
      <c r="E88" s="4">
        <v>4.25</v>
      </c>
      <c r="F88" s="4">
        <v>4.4000000000000004</v>
      </c>
      <c r="G88" s="4">
        <v>3.15</v>
      </c>
      <c r="H88" s="4">
        <v>1.25</v>
      </c>
      <c r="I88" s="4">
        <v>0.8</v>
      </c>
      <c r="J88" s="4">
        <v>1.05</v>
      </c>
      <c r="K88" s="4">
        <v>0.95</v>
      </c>
      <c r="L88" s="4">
        <v>0.35</v>
      </c>
      <c r="M88" s="4">
        <v>1.1000000000000001</v>
      </c>
      <c r="N88" s="4">
        <v>1.1499999999999999</v>
      </c>
      <c r="O88" s="4">
        <v>2.1</v>
      </c>
      <c r="P88" s="4">
        <v>6.4</v>
      </c>
      <c r="Q88" s="4">
        <v>2.2999999999999998</v>
      </c>
      <c r="R88" s="4">
        <v>6.2</v>
      </c>
      <c r="S88" s="4">
        <v>1.95</v>
      </c>
      <c r="T88" s="4">
        <v>2.9</v>
      </c>
      <c r="U88" s="4">
        <v>3.05</v>
      </c>
      <c r="V88" s="4">
        <v>2.8</v>
      </c>
      <c r="W88" s="4">
        <v>1.6</v>
      </c>
      <c r="X88" s="4">
        <v>1.35</v>
      </c>
      <c r="Y88" s="4">
        <v>0.8</v>
      </c>
      <c r="Z88" s="4">
        <v>17</v>
      </c>
      <c r="AA88" s="4">
        <v>12.5</v>
      </c>
      <c r="AB88" s="4">
        <v>0.1</v>
      </c>
      <c r="AC88" s="4">
        <v>2.2000000000000002</v>
      </c>
      <c r="AD88" s="4">
        <v>2.2999999999999998</v>
      </c>
      <c r="AE88" s="4">
        <v>2.25</v>
      </c>
    </row>
    <row r="89" spans="1:31" x14ac:dyDescent="0.25">
      <c r="A89" s="1" t="s">
        <v>532</v>
      </c>
      <c r="B89" s="4">
        <v>7.0710678118655765E-2</v>
      </c>
      <c r="C89" s="4">
        <v>0.56568542494923857</v>
      </c>
      <c r="D89" s="4">
        <v>0.63639610306789429</v>
      </c>
      <c r="E89" s="4">
        <v>1.3435028842544401</v>
      </c>
      <c r="F89" s="4">
        <v>0.14142135623730964</v>
      </c>
      <c r="G89" s="4">
        <v>0.21213203435596414</v>
      </c>
      <c r="H89" s="4">
        <v>0.63639610306789263</v>
      </c>
      <c r="I89" s="4">
        <v>0.14142135623730878</v>
      </c>
      <c r="J89" s="4">
        <v>7.0710678118654821E-2</v>
      </c>
      <c r="K89" s="4">
        <v>7.0710678118654738E-2</v>
      </c>
      <c r="L89" s="4">
        <v>7.0710678118654974E-2</v>
      </c>
      <c r="M89" s="4">
        <v>0</v>
      </c>
      <c r="N89" s="4">
        <v>0.21213203435596617</v>
      </c>
      <c r="O89" s="4">
        <v>0.84852813742385735</v>
      </c>
      <c r="P89" s="4">
        <v>0</v>
      </c>
      <c r="Q89" s="4">
        <v>0</v>
      </c>
      <c r="R89" s="4">
        <v>0.28284271247461928</v>
      </c>
      <c r="S89" s="4">
        <v>7.0710678118654821E-2</v>
      </c>
      <c r="T89" s="4">
        <v>0</v>
      </c>
      <c r="U89" s="4">
        <v>7.0710678118654821E-2</v>
      </c>
      <c r="V89" s="4">
        <v>0.14142135623730931</v>
      </c>
      <c r="W89" s="4">
        <v>0.28284271247461756</v>
      </c>
      <c r="X89" s="4">
        <v>7.0710678118654655E-2</v>
      </c>
      <c r="Y89" s="4">
        <v>0</v>
      </c>
      <c r="Z89" s="4">
        <v>4.2426406871192848</v>
      </c>
      <c r="AA89" s="4">
        <v>2.1213203435596424</v>
      </c>
      <c r="AB89" s="4">
        <v>0</v>
      </c>
      <c r="AC89" s="4">
        <v>0</v>
      </c>
      <c r="AD89" s="4">
        <v>0.14142135623730931</v>
      </c>
      <c r="AE89" s="4">
        <v>7.0710678118654502E-2</v>
      </c>
    </row>
    <row r="90" spans="1:31" x14ac:dyDescent="0.25">
      <c r="A90" s="1" t="s">
        <v>533</v>
      </c>
      <c r="B90" s="4">
        <v>10.3</v>
      </c>
      <c r="C90" s="4">
        <v>19.100000000000001</v>
      </c>
      <c r="D90" s="4">
        <v>29.400000000000002</v>
      </c>
      <c r="E90" s="4">
        <v>5.2</v>
      </c>
      <c r="F90" s="4">
        <v>4.5</v>
      </c>
      <c r="G90" s="4">
        <v>3.3</v>
      </c>
      <c r="H90" s="4">
        <v>1.7</v>
      </c>
      <c r="I90" s="4">
        <v>0.9</v>
      </c>
      <c r="J90" s="4">
        <v>1.1000000000000001</v>
      </c>
      <c r="K90" s="4">
        <v>1</v>
      </c>
      <c r="L90" s="4">
        <v>0.4</v>
      </c>
      <c r="M90" s="4">
        <v>1.1000000000000001</v>
      </c>
      <c r="N90" s="4">
        <v>1.3</v>
      </c>
      <c r="O90" s="4">
        <v>2.7</v>
      </c>
      <c r="P90" s="4">
        <v>6.4</v>
      </c>
      <c r="Q90" s="4">
        <v>2.2999999999999998</v>
      </c>
      <c r="R90" s="4">
        <v>6.4</v>
      </c>
      <c r="S90" s="4">
        <v>2</v>
      </c>
      <c r="T90" s="4">
        <v>2.9</v>
      </c>
      <c r="U90" s="4">
        <v>3.1</v>
      </c>
      <c r="V90" s="4">
        <v>2.9</v>
      </c>
      <c r="W90" s="4">
        <v>1.8</v>
      </c>
      <c r="X90" s="4">
        <v>1.4</v>
      </c>
      <c r="Y90" s="4">
        <v>0.8</v>
      </c>
      <c r="Z90" s="4">
        <v>20</v>
      </c>
      <c r="AA90" s="4">
        <v>14</v>
      </c>
      <c r="AB90" s="4">
        <v>0.1</v>
      </c>
      <c r="AC90" s="4">
        <v>2.2000000000000002</v>
      </c>
      <c r="AD90" s="4">
        <v>2.4</v>
      </c>
      <c r="AE90" s="4">
        <v>2.2999999999999998</v>
      </c>
    </row>
    <row r="91" spans="1:31" x14ac:dyDescent="0.25">
      <c r="A91" s="1" t="s">
        <v>534</v>
      </c>
      <c r="B91" s="4">
        <v>10.199999999999999</v>
      </c>
      <c r="C91" s="4">
        <v>18.3</v>
      </c>
      <c r="D91" s="4">
        <v>28.5</v>
      </c>
      <c r="E91" s="4">
        <v>3.3</v>
      </c>
      <c r="F91" s="4">
        <v>4.3</v>
      </c>
      <c r="G91" s="4">
        <v>3</v>
      </c>
      <c r="H91" s="4">
        <v>0.8</v>
      </c>
      <c r="I91" s="4">
        <v>0.7</v>
      </c>
      <c r="J91" s="4">
        <v>1</v>
      </c>
      <c r="K91" s="4">
        <v>0.9</v>
      </c>
      <c r="L91" s="4">
        <v>0.3</v>
      </c>
      <c r="M91" s="4">
        <v>1.1000000000000001</v>
      </c>
      <c r="N91" s="4">
        <v>1</v>
      </c>
      <c r="O91" s="4">
        <v>1.5</v>
      </c>
      <c r="P91" s="4">
        <v>6.4</v>
      </c>
      <c r="Q91" s="4">
        <v>2.2999999999999998</v>
      </c>
      <c r="R91" s="4">
        <v>6</v>
      </c>
      <c r="S91" s="4">
        <v>1.9</v>
      </c>
      <c r="T91" s="4">
        <v>2.9</v>
      </c>
      <c r="U91" s="4">
        <v>3</v>
      </c>
      <c r="V91" s="4">
        <v>2.7</v>
      </c>
      <c r="W91" s="4">
        <v>1.4</v>
      </c>
      <c r="X91" s="4">
        <v>1.3</v>
      </c>
      <c r="Y91" s="4">
        <v>0.8</v>
      </c>
      <c r="Z91" s="4">
        <v>14</v>
      </c>
      <c r="AA91" s="4">
        <v>11</v>
      </c>
      <c r="AB91" s="4">
        <v>0.1</v>
      </c>
      <c r="AC91" s="4">
        <v>2.2000000000000002</v>
      </c>
      <c r="AD91" s="4">
        <v>2.2000000000000002</v>
      </c>
      <c r="AE91" s="4">
        <v>2.2000000000000002</v>
      </c>
    </row>
    <row r="92" spans="1:31" x14ac:dyDescent="0.25">
      <c r="A92" s="11" t="s">
        <v>535</v>
      </c>
      <c r="B92" s="20">
        <v>6.8986027432834897E-3</v>
      </c>
      <c r="C92" s="20">
        <v>3.0250557483916498E-2</v>
      </c>
      <c r="D92" s="20">
        <v>2.198259423377873E-2</v>
      </c>
      <c r="E92" s="20">
        <v>0.31611832570692711</v>
      </c>
      <c r="F92" s="20">
        <v>3.2141217326661281E-2</v>
      </c>
      <c r="G92" s="20">
        <v>6.7343502970147351E-2</v>
      </c>
      <c r="H92" s="20">
        <v>0.50911688245431408</v>
      </c>
      <c r="I92" s="20">
        <v>0.17677669529663598</v>
      </c>
      <c r="J92" s="20">
        <v>6.7343502970147448E-2</v>
      </c>
      <c r="K92" s="20">
        <v>7.4432292756478668E-2</v>
      </c>
      <c r="L92" s="20">
        <v>0.2020305089104428</v>
      </c>
      <c r="M92" s="20">
        <v>0</v>
      </c>
      <c r="N92" s="20">
        <v>0.18446263857040537</v>
      </c>
      <c r="O92" s="20">
        <v>0.40406101782088444</v>
      </c>
      <c r="P92" s="20">
        <v>0</v>
      </c>
      <c r="Q92" s="20">
        <v>0</v>
      </c>
      <c r="R92" s="20">
        <v>4.5619792334616015E-2</v>
      </c>
      <c r="S92" s="20">
        <v>3.6261886214694783E-2</v>
      </c>
      <c r="T92" s="20">
        <v>0</v>
      </c>
      <c r="U92" s="20">
        <v>2.3183828891362238E-2</v>
      </c>
      <c r="V92" s="20">
        <v>5.0507627227610472E-2</v>
      </c>
      <c r="W92" s="20">
        <v>0.17677669529663598</v>
      </c>
      <c r="X92" s="20">
        <v>5.2378280087892332E-2</v>
      </c>
      <c r="Y92" s="20">
        <v>0</v>
      </c>
      <c r="Z92" s="20">
        <v>0.24956709924231088</v>
      </c>
      <c r="AA92" s="20">
        <v>0.16970562748477139</v>
      </c>
      <c r="AB92" s="20">
        <v>0</v>
      </c>
      <c r="AC92" s="20">
        <v>0</v>
      </c>
      <c r="AD92" s="20">
        <v>6.1487546190134489E-2</v>
      </c>
      <c r="AE92" s="20">
        <v>3.1426968052735337E-2</v>
      </c>
    </row>
    <row r="94" spans="1:31" x14ac:dyDescent="0.25">
      <c r="A94" s="18" t="s">
        <v>513</v>
      </c>
      <c r="B94" s="22" t="s">
        <v>462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 t="s">
        <v>463</v>
      </c>
      <c r="S94" s="22"/>
      <c r="T94" s="22"/>
      <c r="U94" s="22"/>
      <c r="V94" s="22" t="s">
        <v>464</v>
      </c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x14ac:dyDescent="0.25">
      <c r="A95" s="18" t="s">
        <v>465</v>
      </c>
      <c r="B95" s="18" t="s">
        <v>466</v>
      </c>
      <c r="C95" s="18" t="s">
        <v>467</v>
      </c>
      <c r="D95" s="18" t="s">
        <v>468</v>
      </c>
      <c r="E95" s="18" t="s">
        <v>469</v>
      </c>
      <c r="F95" s="18" t="s">
        <v>470</v>
      </c>
      <c r="G95" s="18" t="s">
        <v>471</v>
      </c>
      <c r="H95" s="18" t="s">
        <v>472</v>
      </c>
      <c r="I95" s="18" t="s">
        <v>473</v>
      </c>
      <c r="J95" s="18" t="s">
        <v>474</v>
      </c>
      <c r="K95" s="18" t="s">
        <v>475</v>
      </c>
      <c r="L95" s="18" t="s">
        <v>476</v>
      </c>
      <c r="M95" s="18" t="s">
        <v>477</v>
      </c>
      <c r="N95" s="18" t="s">
        <v>478</v>
      </c>
      <c r="O95" s="18" t="s">
        <v>479</v>
      </c>
      <c r="P95" s="18" t="s">
        <v>480</v>
      </c>
      <c r="Q95" s="18" t="s">
        <v>481</v>
      </c>
      <c r="R95" s="18" t="s">
        <v>482</v>
      </c>
      <c r="S95" s="18" t="s">
        <v>483</v>
      </c>
      <c r="T95" s="18" t="s">
        <v>484</v>
      </c>
      <c r="U95" s="18" t="s">
        <v>485</v>
      </c>
      <c r="V95" s="18" t="s">
        <v>486</v>
      </c>
      <c r="W95" s="18" t="s">
        <v>487</v>
      </c>
      <c r="X95" s="18" t="s">
        <v>488</v>
      </c>
      <c r="Y95" s="18" t="s">
        <v>489</v>
      </c>
      <c r="Z95" s="18" t="s">
        <v>490</v>
      </c>
      <c r="AA95" s="18" t="s">
        <v>491</v>
      </c>
      <c r="AB95" s="18" t="s">
        <v>492</v>
      </c>
      <c r="AC95" s="18" t="s">
        <v>493</v>
      </c>
      <c r="AD95" s="18" t="s">
        <v>494</v>
      </c>
      <c r="AE95" s="18" t="s">
        <v>495</v>
      </c>
    </row>
    <row r="96" spans="1:31" x14ac:dyDescent="0.25">
      <c r="A96" s="18">
        <v>1</v>
      </c>
      <c r="B96" s="18">
        <v>10.4</v>
      </c>
      <c r="C96" s="18">
        <v>18.100000000000001</v>
      </c>
      <c r="D96" s="18">
        <v>28.5</v>
      </c>
      <c r="E96" s="18">
        <v>5.3</v>
      </c>
      <c r="F96" s="18">
        <v>4.9000000000000004</v>
      </c>
      <c r="G96" s="18">
        <v>3.4</v>
      </c>
      <c r="H96" s="18">
        <v>1.1000000000000001</v>
      </c>
      <c r="I96" s="18">
        <v>0.9</v>
      </c>
      <c r="J96" s="18">
        <v>1.1000000000000001</v>
      </c>
      <c r="K96" s="18">
        <v>1</v>
      </c>
      <c r="L96" s="18">
        <v>0.2</v>
      </c>
      <c r="M96" s="18">
        <v>1.2</v>
      </c>
      <c r="N96" s="18">
        <v>1.3</v>
      </c>
      <c r="O96" s="18">
        <v>2.7</v>
      </c>
      <c r="P96" s="18">
        <v>6.8</v>
      </c>
      <c r="Q96" s="18">
        <v>2.2000000000000002</v>
      </c>
      <c r="R96" s="18">
        <v>6.5</v>
      </c>
      <c r="S96" s="18">
        <v>2.1</v>
      </c>
      <c r="T96" s="18">
        <v>3.1</v>
      </c>
      <c r="U96" s="18">
        <v>3.1</v>
      </c>
      <c r="V96" s="18">
        <v>3.2</v>
      </c>
      <c r="W96" s="18">
        <v>1.7</v>
      </c>
      <c r="X96" s="18">
        <v>1.4</v>
      </c>
      <c r="Y96" s="18">
        <v>1</v>
      </c>
      <c r="Z96" s="18">
        <v>17</v>
      </c>
      <c r="AA96" s="18" t="s">
        <v>514</v>
      </c>
      <c r="AB96" s="18">
        <v>0.1</v>
      </c>
      <c r="AC96" s="18">
        <v>2.6</v>
      </c>
      <c r="AD96" s="18">
        <v>2.6</v>
      </c>
      <c r="AE96" s="18">
        <v>2.6</v>
      </c>
    </row>
    <row r="97" spans="1:3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31" x14ac:dyDescent="0.25">
      <c r="A98" s="18" t="s">
        <v>515</v>
      </c>
      <c r="B98" s="22" t="s">
        <v>462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 t="s">
        <v>463</v>
      </c>
      <c r="S98" s="22"/>
      <c r="T98" s="22"/>
      <c r="U98" s="22"/>
      <c r="V98" s="22" t="s">
        <v>464</v>
      </c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x14ac:dyDescent="0.25">
      <c r="A99" s="18" t="s">
        <v>465</v>
      </c>
      <c r="B99" s="18" t="s">
        <v>466</v>
      </c>
      <c r="C99" s="18" t="s">
        <v>467</v>
      </c>
      <c r="D99" s="18" t="s">
        <v>468</v>
      </c>
      <c r="E99" s="18" t="s">
        <v>469</v>
      </c>
      <c r="F99" s="18" t="s">
        <v>470</v>
      </c>
      <c r="G99" s="18" t="s">
        <v>471</v>
      </c>
      <c r="H99" s="18" t="s">
        <v>472</v>
      </c>
      <c r="I99" s="18" t="s">
        <v>473</v>
      </c>
      <c r="J99" s="18" t="s">
        <v>474</v>
      </c>
      <c r="K99" s="18" t="s">
        <v>475</v>
      </c>
      <c r="L99" s="18" t="s">
        <v>476</v>
      </c>
      <c r="M99" s="18" t="s">
        <v>477</v>
      </c>
      <c r="N99" s="18" t="s">
        <v>478</v>
      </c>
      <c r="O99" s="18" t="s">
        <v>479</v>
      </c>
      <c r="P99" s="18" t="s">
        <v>480</v>
      </c>
      <c r="Q99" s="18" t="s">
        <v>481</v>
      </c>
      <c r="R99" s="18" t="s">
        <v>482</v>
      </c>
      <c r="S99" s="18" t="s">
        <v>483</v>
      </c>
      <c r="T99" s="18" t="s">
        <v>484</v>
      </c>
      <c r="U99" s="18" t="s">
        <v>485</v>
      </c>
      <c r="V99" s="18" t="s">
        <v>486</v>
      </c>
      <c r="W99" s="18" t="s">
        <v>487</v>
      </c>
      <c r="X99" s="18" t="s">
        <v>488</v>
      </c>
      <c r="Y99" s="18" t="s">
        <v>489</v>
      </c>
      <c r="Z99" s="18" t="s">
        <v>490</v>
      </c>
      <c r="AA99" s="18" t="s">
        <v>491</v>
      </c>
      <c r="AB99" s="18" t="s">
        <v>492</v>
      </c>
      <c r="AC99" s="18" t="s">
        <v>493</v>
      </c>
      <c r="AD99" s="18" t="s">
        <v>494</v>
      </c>
      <c r="AE99" s="18" t="s">
        <v>495</v>
      </c>
    </row>
    <row r="100" spans="1:31" x14ac:dyDescent="0.25">
      <c r="A100" s="18">
        <v>1</v>
      </c>
      <c r="B100" s="18">
        <v>10.9</v>
      </c>
      <c r="C100" s="18">
        <v>19.5</v>
      </c>
      <c r="D100" s="18">
        <v>30.4</v>
      </c>
      <c r="E100" s="18">
        <v>5.7</v>
      </c>
      <c r="F100" s="18">
        <v>4.9000000000000004</v>
      </c>
      <c r="G100" s="18">
        <v>3.7</v>
      </c>
      <c r="H100" s="18">
        <v>1</v>
      </c>
      <c r="I100" s="18">
        <v>0.8</v>
      </c>
      <c r="J100" s="18">
        <v>1</v>
      </c>
      <c r="K100" s="18">
        <v>1</v>
      </c>
      <c r="L100" s="18">
        <v>0.4</v>
      </c>
      <c r="M100" s="18">
        <v>1.3</v>
      </c>
      <c r="N100" s="18">
        <v>1.3</v>
      </c>
      <c r="O100" s="18">
        <v>2.5</v>
      </c>
      <c r="P100" s="18">
        <v>6.6</v>
      </c>
      <c r="Q100" s="18">
        <v>2.2000000000000002</v>
      </c>
      <c r="R100" s="18">
        <v>6.9</v>
      </c>
      <c r="S100" s="18">
        <v>2</v>
      </c>
      <c r="T100" s="18">
        <v>3.2</v>
      </c>
      <c r="U100" s="18">
        <v>3.5</v>
      </c>
      <c r="V100" s="18">
        <v>3.2</v>
      </c>
      <c r="W100" s="18">
        <v>1.8</v>
      </c>
      <c r="X100" s="18">
        <v>1.3</v>
      </c>
      <c r="Y100" s="18">
        <v>1</v>
      </c>
      <c r="Z100" s="18">
        <v>19</v>
      </c>
      <c r="AA100" s="18" t="s">
        <v>516</v>
      </c>
      <c r="AB100" s="18">
        <v>0.09</v>
      </c>
      <c r="AC100" s="18">
        <v>2.6</v>
      </c>
      <c r="AD100" s="18">
        <v>2.6</v>
      </c>
      <c r="AE100" s="18">
        <v>2.5</v>
      </c>
    </row>
    <row r="101" spans="1:31" x14ac:dyDescent="0.25">
      <c r="A101" s="1">
        <v>2</v>
      </c>
      <c r="B101" s="1">
        <v>10.6</v>
      </c>
      <c r="C101" s="1">
        <v>19</v>
      </c>
      <c r="D101" s="1">
        <v>29.6</v>
      </c>
      <c r="E101" s="1">
        <v>5.4</v>
      </c>
      <c r="F101" s="1">
        <v>4.5999999999999996</v>
      </c>
      <c r="G101" s="1">
        <v>3.2</v>
      </c>
      <c r="H101" s="1">
        <v>1.1000000000000001</v>
      </c>
      <c r="I101" s="1">
        <v>1.1000000000000001</v>
      </c>
      <c r="J101" s="1">
        <v>1.1000000000000001</v>
      </c>
      <c r="K101" s="1">
        <v>1</v>
      </c>
      <c r="L101" s="1">
        <v>0.4</v>
      </c>
      <c r="M101" s="1">
        <v>1.2</v>
      </c>
      <c r="N101" s="1">
        <v>1</v>
      </c>
      <c r="O101" s="1">
        <v>2.1</v>
      </c>
      <c r="P101" s="1">
        <v>6.7</v>
      </c>
      <c r="Q101" s="1">
        <v>2.2999999999999998</v>
      </c>
      <c r="R101" s="1">
        <v>7.1</v>
      </c>
      <c r="S101" s="1">
        <v>2.1</v>
      </c>
      <c r="T101" s="1">
        <v>3.3</v>
      </c>
      <c r="U101" s="1">
        <v>3.3</v>
      </c>
      <c r="V101" s="1">
        <v>3.5</v>
      </c>
      <c r="W101" s="1">
        <v>1.7</v>
      </c>
      <c r="X101" s="1">
        <v>1.5</v>
      </c>
      <c r="Y101" s="1">
        <v>1.1000000000000001</v>
      </c>
      <c r="Z101" s="1">
        <v>19</v>
      </c>
      <c r="AA101" s="1" t="s">
        <v>503</v>
      </c>
      <c r="AB101" s="1">
        <v>0.09</v>
      </c>
      <c r="AC101" s="1">
        <v>2.6</v>
      </c>
      <c r="AD101" s="1">
        <v>2.8</v>
      </c>
      <c r="AE101" s="1">
        <v>2.7</v>
      </c>
    </row>
    <row r="102" spans="1:31" x14ac:dyDescent="0.25">
      <c r="A102" s="1">
        <v>3</v>
      </c>
      <c r="B102" s="1">
        <v>11</v>
      </c>
      <c r="C102" s="1">
        <v>19.5</v>
      </c>
      <c r="D102" s="1">
        <v>30.5</v>
      </c>
      <c r="E102" s="1">
        <v>5.7</v>
      </c>
      <c r="F102" s="1">
        <v>5.0999999999999996</v>
      </c>
      <c r="G102" s="1">
        <v>3.7</v>
      </c>
      <c r="H102" s="1">
        <v>1.1000000000000001</v>
      </c>
      <c r="I102" s="1">
        <v>0.9</v>
      </c>
      <c r="J102" s="1">
        <v>0.9</v>
      </c>
      <c r="K102" s="1">
        <v>0.9</v>
      </c>
      <c r="L102" s="1">
        <v>0.5</v>
      </c>
      <c r="M102" s="1">
        <v>1.3</v>
      </c>
      <c r="N102" s="1">
        <v>1.3</v>
      </c>
      <c r="O102" s="1">
        <v>2.4</v>
      </c>
      <c r="P102" s="1">
        <v>6.7</v>
      </c>
      <c r="Q102" s="1">
        <v>2.2000000000000002</v>
      </c>
      <c r="R102" s="1">
        <v>6.8</v>
      </c>
      <c r="S102" s="1">
        <v>2</v>
      </c>
      <c r="T102" s="1">
        <v>3.3</v>
      </c>
      <c r="U102" s="1">
        <v>3.5</v>
      </c>
      <c r="V102" s="1">
        <v>3.2</v>
      </c>
      <c r="W102" s="1">
        <v>1.5</v>
      </c>
      <c r="X102" s="1">
        <v>1.4</v>
      </c>
      <c r="Y102" s="1">
        <v>0.9</v>
      </c>
      <c r="Z102" s="1">
        <v>19</v>
      </c>
      <c r="AA102" s="1" t="s">
        <v>516</v>
      </c>
      <c r="AB102" s="1">
        <v>0.1</v>
      </c>
      <c r="AC102" s="1">
        <v>2.5</v>
      </c>
      <c r="AD102" s="1">
        <v>2.7</v>
      </c>
      <c r="AE102" s="1">
        <v>2.5</v>
      </c>
    </row>
    <row r="103" spans="1:31" x14ac:dyDescent="0.25">
      <c r="A103" s="1" t="s">
        <v>531</v>
      </c>
      <c r="B103" s="4">
        <v>10.833333333333334</v>
      </c>
      <c r="C103" s="4">
        <v>19.333333333333332</v>
      </c>
      <c r="D103" s="4">
        <v>30.166666666666668</v>
      </c>
      <c r="E103" s="4">
        <v>5.6000000000000005</v>
      </c>
      <c r="F103" s="4">
        <v>4.8666666666666663</v>
      </c>
      <c r="G103" s="4">
        <v>3.5333333333333337</v>
      </c>
      <c r="H103" s="4">
        <v>1.0666666666666667</v>
      </c>
      <c r="I103" s="4">
        <v>0.93333333333333346</v>
      </c>
      <c r="J103" s="4">
        <v>1</v>
      </c>
      <c r="K103" s="4">
        <v>0.96666666666666667</v>
      </c>
      <c r="L103" s="4">
        <v>0.43333333333333335</v>
      </c>
      <c r="M103" s="4">
        <v>1.2666666666666666</v>
      </c>
      <c r="N103" s="4">
        <v>1.2</v>
      </c>
      <c r="O103" s="4">
        <v>2.3333333333333335</v>
      </c>
      <c r="P103" s="4">
        <v>6.666666666666667</v>
      </c>
      <c r="Q103" s="4">
        <v>2.2333333333333334</v>
      </c>
      <c r="R103" s="4">
        <v>6.9333333333333336</v>
      </c>
      <c r="S103" s="4">
        <v>2.0333333333333332</v>
      </c>
      <c r="T103" s="4">
        <v>3.2666666666666671</v>
      </c>
      <c r="U103" s="4">
        <v>3.4333333333333336</v>
      </c>
      <c r="V103" s="4">
        <v>3.3000000000000003</v>
      </c>
      <c r="W103" s="4">
        <v>1.6666666666666667</v>
      </c>
      <c r="X103" s="4">
        <v>1.3999999999999997</v>
      </c>
      <c r="Y103" s="4">
        <v>1</v>
      </c>
      <c r="Z103" s="4">
        <v>19</v>
      </c>
      <c r="AA103" s="4"/>
      <c r="AB103" s="4">
        <v>9.3333333333333338E-2</v>
      </c>
      <c r="AC103" s="4">
        <v>2.5666666666666669</v>
      </c>
      <c r="AD103" s="4">
        <v>2.7000000000000006</v>
      </c>
      <c r="AE103" s="4">
        <v>2.5666666666666669</v>
      </c>
    </row>
    <row r="104" spans="1:31" x14ac:dyDescent="0.25">
      <c r="A104" s="1" t="s">
        <v>532</v>
      </c>
      <c r="B104" s="4">
        <v>0.20816659994661352</v>
      </c>
      <c r="C104" s="4">
        <v>0.28867513459481292</v>
      </c>
      <c r="D104" s="4">
        <v>0.49328828623162357</v>
      </c>
      <c r="E104" s="4">
        <v>0.17320508075688762</v>
      </c>
      <c r="F104" s="4">
        <v>0.25166114784235838</v>
      </c>
      <c r="G104" s="4">
        <v>0.28867513459481292</v>
      </c>
      <c r="H104" s="4">
        <v>5.773502691896263E-2</v>
      </c>
      <c r="I104" s="4">
        <v>0.15275252316519425</v>
      </c>
      <c r="J104" s="4">
        <v>0.10000000000000003</v>
      </c>
      <c r="K104" s="4">
        <v>5.7735026918962568E-2</v>
      </c>
      <c r="L104" s="4">
        <v>5.7735026918962762E-2</v>
      </c>
      <c r="M104" s="4">
        <v>5.773502691896263E-2</v>
      </c>
      <c r="N104" s="4">
        <v>0.17320508075688973</v>
      </c>
      <c r="O104" s="4">
        <v>0.20816659994661321</v>
      </c>
      <c r="P104" s="4">
        <v>5.7735026918962887E-2</v>
      </c>
      <c r="Q104" s="4">
        <v>5.7735026918962373E-2</v>
      </c>
      <c r="R104" s="4">
        <v>0.15275252316519453</v>
      </c>
      <c r="S104" s="4">
        <v>5.773502691896263E-2</v>
      </c>
      <c r="T104" s="4">
        <v>5.7735026918962373E-2</v>
      </c>
      <c r="U104" s="4">
        <v>0.11547005383792526</v>
      </c>
      <c r="V104" s="4">
        <v>0.17320508075688762</v>
      </c>
      <c r="W104" s="4">
        <v>0.15275252316519469</v>
      </c>
      <c r="X104" s="4">
        <v>9.9999999999999978E-2</v>
      </c>
      <c r="Y104" s="4">
        <v>0.10000000000000003</v>
      </c>
      <c r="Z104" s="4">
        <v>0</v>
      </c>
      <c r="AA104" s="4"/>
      <c r="AB104" s="4">
        <v>5.7735026918962623E-3</v>
      </c>
      <c r="AC104" s="4">
        <v>5.773502691896263E-2</v>
      </c>
      <c r="AD104" s="4">
        <v>9.9999999999999867E-2</v>
      </c>
      <c r="AE104" s="4">
        <v>0.11547005383792526</v>
      </c>
    </row>
    <row r="105" spans="1:31" x14ac:dyDescent="0.25">
      <c r="A105" s="1" t="s">
        <v>533</v>
      </c>
      <c r="B105" s="4">
        <v>11</v>
      </c>
      <c r="C105" s="4">
        <v>19.5</v>
      </c>
      <c r="D105" s="4">
        <v>30.5</v>
      </c>
      <c r="E105" s="4">
        <v>5.7</v>
      </c>
      <c r="F105" s="4">
        <v>5.0999999999999996</v>
      </c>
      <c r="G105" s="4">
        <v>3.7</v>
      </c>
      <c r="H105" s="4">
        <v>1.1000000000000001</v>
      </c>
      <c r="I105" s="4">
        <v>1.1000000000000001</v>
      </c>
      <c r="J105" s="4">
        <v>1.1000000000000001</v>
      </c>
      <c r="K105" s="4">
        <v>1</v>
      </c>
      <c r="L105" s="4">
        <v>0.5</v>
      </c>
      <c r="M105" s="4">
        <v>1.3</v>
      </c>
      <c r="N105" s="4">
        <v>1.3</v>
      </c>
      <c r="O105" s="4">
        <v>2.5</v>
      </c>
      <c r="P105" s="4">
        <v>6.7</v>
      </c>
      <c r="Q105" s="4">
        <v>2.2999999999999998</v>
      </c>
      <c r="R105" s="4">
        <v>7.1</v>
      </c>
      <c r="S105" s="4">
        <v>2.1</v>
      </c>
      <c r="T105" s="4">
        <v>3.3</v>
      </c>
      <c r="U105" s="4">
        <v>3.5</v>
      </c>
      <c r="V105" s="4">
        <v>3.5</v>
      </c>
      <c r="W105" s="4">
        <v>1.8</v>
      </c>
      <c r="X105" s="4">
        <v>1.5</v>
      </c>
      <c r="Y105" s="4">
        <v>1.1000000000000001</v>
      </c>
      <c r="Z105" s="4">
        <v>19</v>
      </c>
      <c r="AA105" s="4">
        <v>0</v>
      </c>
      <c r="AB105" s="4">
        <v>0.1</v>
      </c>
      <c r="AC105" s="4">
        <v>2.6</v>
      </c>
      <c r="AD105" s="4">
        <v>2.8</v>
      </c>
      <c r="AE105" s="4">
        <v>2.7</v>
      </c>
    </row>
    <row r="106" spans="1:31" x14ac:dyDescent="0.25">
      <c r="A106" s="1" t="s">
        <v>534</v>
      </c>
      <c r="B106" s="4">
        <v>10.6</v>
      </c>
      <c r="C106" s="4">
        <v>19</v>
      </c>
      <c r="D106" s="4">
        <v>29.6</v>
      </c>
      <c r="E106" s="4">
        <v>5.4</v>
      </c>
      <c r="F106" s="4">
        <v>4.5999999999999996</v>
      </c>
      <c r="G106" s="4">
        <v>3.2</v>
      </c>
      <c r="H106" s="4">
        <v>1</v>
      </c>
      <c r="I106" s="4">
        <v>0.8</v>
      </c>
      <c r="J106" s="4">
        <v>0.9</v>
      </c>
      <c r="K106" s="4">
        <v>0.9</v>
      </c>
      <c r="L106" s="4">
        <v>0.4</v>
      </c>
      <c r="M106" s="4">
        <v>1.2</v>
      </c>
      <c r="N106" s="4">
        <v>1</v>
      </c>
      <c r="O106" s="4">
        <v>2.1</v>
      </c>
      <c r="P106" s="4">
        <v>6.6</v>
      </c>
      <c r="Q106" s="4">
        <v>2.2000000000000002</v>
      </c>
      <c r="R106" s="4">
        <v>6.8</v>
      </c>
      <c r="S106" s="4">
        <v>2</v>
      </c>
      <c r="T106" s="4">
        <v>3.2</v>
      </c>
      <c r="U106" s="4">
        <v>3.3</v>
      </c>
      <c r="V106" s="4">
        <v>3.2</v>
      </c>
      <c r="W106" s="4">
        <v>1.5</v>
      </c>
      <c r="X106" s="4">
        <v>1.3</v>
      </c>
      <c r="Y106" s="4">
        <v>0.9</v>
      </c>
      <c r="Z106" s="4">
        <v>19</v>
      </c>
      <c r="AA106" s="4">
        <v>0</v>
      </c>
      <c r="AB106" s="4">
        <v>0.09</v>
      </c>
      <c r="AC106" s="4">
        <v>2.5</v>
      </c>
      <c r="AD106" s="4">
        <v>2.6</v>
      </c>
      <c r="AE106" s="4">
        <v>2.5</v>
      </c>
    </row>
    <row r="107" spans="1:31" x14ac:dyDescent="0.25">
      <c r="A107" s="11" t="s">
        <v>535</v>
      </c>
      <c r="B107" s="17">
        <v>1.9215378456610477E-2</v>
      </c>
      <c r="C107" s="17">
        <v>1.4931472479042049E-2</v>
      </c>
      <c r="D107" s="17">
        <v>1.6352097886131168E-2</v>
      </c>
      <c r="E107" s="17">
        <v>3.0929478706587073E-2</v>
      </c>
      <c r="F107" s="17">
        <v>5.1711194762128439E-2</v>
      </c>
      <c r="G107" s="17">
        <v>8.1700509790984782E-2</v>
      </c>
      <c r="H107" s="17">
        <v>5.4126587736527468E-2</v>
      </c>
      <c r="I107" s="17">
        <v>0.16366341767699383</v>
      </c>
      <c r="J107" s="17">
        <v>0.10000000000000003</v>
      </c>
      <c r="K107" s="17">
        <v>5.9725889916168173E-2</v>
      </c>
      <c r="L107" s="17">
        <v>0.13323467750529869</v>
      </c>
      <c r="M107" s="17">
        <v>4.5580284409707343E-2</v>
      </c>
      <c r="N107" s="17">
        <v>0.14433756729740813</v>
      </c>
      <c r="O107" s="17">
        <v>8.9214257119977089E-2</v>
      </c>
      <c r="P107" s="17">
        <v>8.6602540378444334E-3</v>
      </c>
      <c r="Q107" s="17">
        <v>2.5851504590580165E-2</v>
      </c>
      <c r="R107" s="17">
        <v>2.2031613918056903E-2</v>
      </c>
      <c r="S107" s="17">
        <v>2.839427553391605E-2</v>
      </c>
      <c r="T107" s="17">
        <v>1.7673987832335418E-2</v>
      </c>
      <c r="U107" s="17">
        <v>3.363205451590056E-2</v>
      </c>
      <c r="V107" s="17">
        <v>5.2486388108147757E-2</v>
      </c>
      <c r="W107" s="17">
        <v>9.1651513899116813E-2</v>
      </c>
      <c r="X107" s="17">
        <v>7.1428571428571425E-2</v>
      </c>
      <c r="Y107" s="17">
        <v>0.10000000000000003</v>
      </c>
      <c r="Z107" s="17">
        <v>0</v>
      </c>
      <c r="AA107" s="17"/>
      <c r="AB107" s="17">
        <v>6.1858957413174237E-2</v>
      </c>
      <c r="AC107" s="17">
        <v>2.2494166332063359E-2</v>
      </c>
      <c r="AD107" s="17">
        <v>3.7037037037036979E-2</v>
      </c>
      <c r="AE107" s="17">
        <v>4.4988332664126718E-2</v>
      </c>
    </row>
    <row r="108" spans="1:3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31" x14ac:dyDescent="0.25">
      <c r="A109" s="18" t="s">
        <v>517</v>
      </c>
      <c r="B109" s="22" t="s">
        <v>462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 t="s">
        <v>463</v>
      </c>
      <c r="S109" s="22"/>
      <c r="T109" s="22"/>
      <c r="U109" s="22"/>
      <c r="V109" s="22" t="s">
        <v>464</v>
      </c>
      <c r="W109" s="22"/>
      <c r="X109" s="22"/>
      <c r="Y109" s="22"/>
      <c r="Z109" s="22"/>
      <c r="AA109" s="22"/>
      <c r="AB109" s="22"/>
      <c r="AC109" s="22"/>
      <c r="AD109" s="22"/>
      <c r="AE109" s="22"/>
    </row>
    <row r="110" spans="1:31" x14ac:dyDescent="0.25">
      <c r="A110" s="1" t="s">
        <v>465</v>
      </c>
      <c r="B110" s="1" t="s">
        <v>466</v>
      </c>
      <c r="C110" s="1" t="s">
        <v>467</v>
      </c>
      <c r="D110" s="1" t="s">
        <v>468</v>
      </c>
      <c r="E110" s="1" t="s">
        <v>469</v>
      </c>
      <c r="F110" s="1" t="s">
        <v>470</v>
      </c>
      <c r="G110" s="1" t="s">
        <v>471</v>
      </c>
      <c r="H110" s="1" t="s">
        <v>472</v>
      </c>
      <c r="I110" s="1" t="s">
        <v>473</v>
      </c>
      <c r="J110" s="1" t="s">
        <v>474</v>
      </c>
      <c r="K110" s="1" t="s">
        <v>475</v>
      </c>
      <c r="L110" s="1" t="s">
        <v>476</v>
      </c>
      <c r="M110" s="1" t="s">
        <v>477</v>
      </c>
      <c r="N110" s="1" t="s">
        <v>478</v>
      </c>
      <c r="O110" s="1" t="s">
        <v>479</v>
      </c>
      <c r="P110" s="1" t="s">
        <v>480</v>
      </c>
      <c r="Q110" s="1" t="s">
        <v>481</v>
      </c>
      <c r="R110" s="1" t="s">
        <v>482</v>
      </c>
      <c r="S110" s="1" t="s">
        <v>483</v>
      </c>
      <c r="T110" s="1" t="s">
        <v>484</v>
      </c>
      <c r="U110" s="1" t="s">
        <v>485</v>
      </c>
      <c r="V110" s="1" t="s">
        <v>486</v>
      </c>
      <c r="W110" s="1" t="s">
        <v>487</v>
      </c>
      <c r="X110" s="1" t="s">
        <v>488</v>
      </c>
      <c r="Y110" s="1" t="s">
        <v>489</v>
      </c>
      <c r="Z110" s="1" t="s">
        <v>490</v>
      </c>
      <c r="AA110" s="1" t="s">
        <v>491</v>
      </c>
      <c r="AB110" s="1" t="s">
        <v>492</v>
      </c>
      <c r="AC110" s="1" t="s">
        <v>493</v>
      </c>
      <c r="AD110" s="1" t="s">
        <v>494</v>
      </c>
      <c r="AE110" s="1" t="s">
        <v>495</v>
      </c>
    </row>
    <row r="111" spans="1:31" x14ac:dyDescent="0.25">
      <c r="A111" s="18">
        <v>1</v>
      </c>
      <c r="B111" s="18">
        <v>11</v>
      </c>
      <c r="C111" s="18">
        <v>19.8</v>
      </c>
      <c r="D111" s="18">
        <v>30.8</v>
      </c>
      <c r="E111" s="18">
        <v>5.4</v>
      </c>
      <c r="F111" s="18">
        <v>5</v>
      </c>
      <c r="G111" s="18">
        <v>3.3</v>
      </c>
      <c r="H111" s="18">
        <v>1.1000000000000001</v>
      </c>
      <c r="I111" s="18">
        <v>0.9</v>
      </c>
      <c r="J111" s="18">
        <v>1.2</v>
      </c>
      <c r="K111" s="18">
        <v>1</v>
      </c>
      <c r="L111" s="18">
        <v>0.3</v>
      </c>
      <c r="M111" s="18">
        <v>1.4</v>
      </c>
      <c r="N111" s="18">
        <v>1</v>
      </c>
      <c r="O111" s="18">
        <v>2.1</v>
      </c>
      <c r="P111" s="18">
        <v>7</v>
      </c>
      <c r="Q111" s="18">
        <v>2.6</v>
      </c>
      <c r="R111" s="18">
        <v>6.9</v>
      </c>
      <c r="S111" s="18">
        <v>2.06</v>
      </c>
      <c r="T111" s="18">
        <v>3.3</v>
      </c>
      <c r="U111" s="18">
        <v>4</v>
      </c>
      <c r="V111" s="18">
        <v>3</v>
      </c>
      <c r="W111" s="18">
        <v>1.6</v>
      </c>
      <c r="X111" s="18">
        <v>1.5</v>
      </c>
      <c r="Y111" s="18">
        <v>1.1000000000000001</v>
      </c>
      <c r="Z111" s="18">
        <v>17</v>
      </c>
      <c r="AA111" s="18" t="s">
        <v>501</v>
      </c>
      <c r="AB111" s="18">
        <v>0.1</v>
      </c>
      <c r="AC111" s="18">
        <v>2.5</v>
      </c>
      <c r="AD111" s="18">
        <v>2.5</v>
      </c>
      <c r="AE111" s="18">
        <v>2.5</v>
      </c>
    </row>
    <row r="112" spans="1:31" x14ac:dyDescent="0.25">
      <c r="A112" s="1">
        <v>2</v>
      </c>
      <c r="B112" s="1">
        <v>11.1</v>
      </c>
      <c r="C112" s="1">
        <v>20.399999999999999</v>
      </c>
      <c r="D112" s="1">
        <v>31.5</v>
      </c>
      <c r="E112" s="1">
        <v>5.5</v>
      </c>
      <c r="F112" s="1">
        <v>4.7</v>
      </c>
      <c r="G112" s="1">
        <v>3.6</v>
      </c>
      <c r="H112" s="1">
        <v>1.2</v>
      </c>
      <c r="I112" s="1">
        <v>0.9</v>
      </c>
      <c r="J112" s="1">
        <v>1</v>
      </c>
      <c r="K112" s="1">
        <v>0.8</v>
      </c>
      <c r="L112" s="1">
        <v>0.4</v>
      </c>
      <c r="M112" s="1">
        <v>1.5</v>
      </c>
      <c r="N112" s="1">
        <v>1.3</v>
      </c>
      <c r="O112" s="1">
        <v>2.4</v>
      </c>
      <c r="P112" s="1">
        <v>6.8</v>
      </c>
      <c r="Q112" s="1">
        <v>2.1</v>
      </c>
      <c r="R112" s="1">
        <v>6.7</v>
      </c>
      <c r="S112" s="1">
        <v>2.02</v>
      </c>
      <c r="T112" s="1">
        <v>3.2</v>
      </c>
      <c r="U112" s="1">
        <v>3.4</v>
      </c>
      <c r="V112" s="1">
        <v>2.9</v>
      </c>
      <c r="W112" s="1">
        <v>1.7</v>
      </c>
      <c r="X112" s="1">
        <v>1.4</v>
      </c>
      <c r="Y112" s="1">
        <v>1.1000000000000001</v>
      </c>
      <c r="Z112" s="1">
        <v>17</v>
      </c>
      <c r="AA112" s="1" t="s">
        <v>518</v>
      </c>
      <c r="AB112" s="1">
        <v>0.2</v>
      </c>
      <c r="AC112" s="1">
        <v>2.2999999999999998</v>
      </c>
      <c r="AD112" s="1">
        <v>2.2999999999999998</v>
      </c>
      <c r="AE112" s="1">
        <v>2.2000000000000002</v>
      </c>
    </row>
    <row r="113" spans="1:31" x14ac:dyDescent="0.25">
      <c r="A113" s="1">
        <v>3</v>
      </c>
      <c r="B113" s="1">
        <v>10</v>
      </c>
      <c r="C113" s="1">
        <v>19.3</v>
      </c>
      <c r="D113" s="1">
        <v>29.3</v>
      </c>
      <c r="E113" s="1">
        <v>5.5</v>
      </c>
      <c r="F113" s="1">
        <v>4.5</v>
      </c>
      <c r="G113" s="1">
        <v>3.5</v>
      </c>
      <c r="H113" s="1">
        <v>0.9</v>
      </c>
      <c r="I113" s="1">
        <v>0.8</v>
      </c>
      <c r="J113" s="1">
        <v>1.1000000000000001</v>
      </c>
      <c r="K113" s="1">
        <v>0.9</v>
      </c>
      <c r="L113" s="1">
        <v>0.4</v>
      </c>
      <c r="M113" s="1">
        <v>1.3</v>
      </c>
      <c r="N113" s="1">
        <v>1.1000000000000001</v>
      </c>
      <c r="O113" s="1">
        <v>2.2999999999999998</v>
      </c>
      <c r="P113" s="1">
        <v>6.6</v>
      </c>
      <c r="Q113" s="1">
        <v>2.2000000000000002</v>
      </c>
      <c r="R113" s="1">
        <v>6.4</v>
      </c>
      <c r="S113" s="1">
        <v>2.08</v>
      </c>
      <c r="T113" s="1">
        <v>3.1</v>
      </c>
      <c r="U113" s="1">
        <v>3.4</v>
      </c>
      <c r="V113" s="1">
        <v>3.1</v>
      </c>
      <c r="W113" s="1">
        <v>2.1</v>
      </c>
      <c r="X113" s="1">
        <v>1.6</v>
      </c>
      <c r="Y113" s="1">
        <v>1.2</v>
      </c>
      <c r="Z113" s="1">
        <v>16</v>
      </c>
      <c r="AA113" s="1" t="s">
        <v>519</v>
      </c>
      <c r="AB113" s="1">
        <v>0.2</v>
      </c>
      <c r="AC113" s="1">
        <v>2.5</v>
      </c>
      <c r="AD113" s="1">
        <v>2.5</v>
      </c>
      <c r="AE113" s="1">
        <v>2.4</v>
      </c>
    </row>
    <row r="114" spans="1:31" x14ac:dyDescent="0.25">
      <c r="A114" s="1" t="s">
        <v>531</v>
      </c>
      <c r="B114" s="4">
        <v>10.700000000000001</v>
      </c>
      <c r="C114" s="4">
        <v>19.833333333333332</v>
      </c>
      <c r="D114" s="4">
        <v>30.533333333333331</v>
      </c>
      <c r="E114" s="4">
        <v>5.4666666666666659</v>
      </c>
      <c r="F114" s="4">
        <v>4.7333333333333334</v>
      </c>
      <c r="G114" s="4">
        <v>3.4666666666666668</v>
      </c>
      <c r="H114" s="4">
        <v>1.0666666666666667</v>
      </c>
      <c r="I114" s="4">
        <v>0.8666666666666667</v>
      </c>
      <c r="J114" s="4">
        <v>1.1000000000000001</v>
      </c>
      <c r="K114" s="4">
        <v>0.9</v>
      </c>
      <c r="L114" s="4">
        <v>0.3666666666666667</v>
      </c>
      <c r="M114" s="4">
        <v>1.4000000000000001</v>
      </c>
      <c r="N114" s="4">
        <v>1.1333333333333333</v>
      </c>
      <c r="O114" s="4">
        <v>2.2666666666666666</v>
      </c>
      <c r="P114" s="4">
        <v>6.8</v>
      </c>
      <c r="Q114" s="4">
        <v>2.3000000000000003</v>
      </c>
      <c r="R114" s="4">
        <v>6.666666666666667</v>
      </c>
      <c r="S114" s="4">
        <v>2.0533333333333332</v>
      </c>
      <c r="T114" s="4">
        <v>3.1999999999999997</v>
      </c>
      <c r="U114" s="4">
        <v>3.6</v>
      </c>
      <c r="V114" s="4">
        <v>3</v>
      </c>
      <c r="W114" s="4">
        <v>1.8</v>
      </c>
      <c r="X114" s="4">
        <v>1.5</v>
      </c>
      <c r="Y114" s="4">
        <v>1.1333333333333335</v>
      </c>
      <c r="Z114" s="4">
        <v>16.666666666666668</v>
      </c>
      <c r="AA114" s="4" t="e">
        <v>#DIV/0!</v>
      </c>
      <c r="AB114" s="4">
        <v>0.16666666666666666</v>
      </c>
      <c r="AC114" s="4">
        <v>2.4333333333333331</v>
      </c>
      <c r="AD114" s="4">
        <v>2.4333333333333331</v>
      </c>
      <c r="AE114" s="4">
        <v>2.3666666666666667</v>
      </c>
    </row>
    <row r="115" spans="1:31" x14ac:dyDescent="0.25">
      <c r="A115" s="1" t="s">
        <v>532</v>
      </c>
      <c r="B115" s="4">
        <v>0.60827625302982191</v>
      </c>
      <c r="C115" s="4">
        <v>0.55075705472860914</v>
      </c>
      <c r="D115" s="4">
        <v>1.123981020005824</v>
      </c>
      <c r="E115" s="4">
        <v>5.7735026918962373E-2</v>
      </c>
      <c r="F115" s="4">
        <v>0.25166114784235832</v>
      </c>
      <c r="G115" s="4">
        <v>0.1527525231651948</v>
      </c>
      <c r="H115" s="4">
        <v>0.15275252316519644</v>
      </c>
      <c r="I115" s="4">
        <v>5.7735026918962568E-2</v>
      </c>
      <c r="J115" s="4">
        <v>9.9999999999999978E-2</v>
      </c>
      <c r="K115" s="4">
        <v>9.9999999999999978E-2</v>
      </c>
      <c r="L115" s="4">
        <v>5.7735026918962519E-2</v>
      </c>
      <c r="M115" s="4">
        <v>9.9999999999999978E-2</v>
      </c>
      <c r="N115" s="4">
        <v>0.15275252316519569</v>
      </c>
      <c r="O115" s="4">
        <v>0.15275252316519458</v>
      </c>
      <c r="P115" s="4">
        <v>0.20000000000000018</v>
      </c>
      <c r="Q115" s="4">
        <v>0.26457513110645903</v>
      </c>
      <c r="R115" s="4">
        <v>0.25166114784235832</v>
      </c>
      <c r="S115" s="4">
        <v>3.0550504633038961E-2</v>
      </c>
      <c r="T115" s="4">
        <v>9.9999999999999867E-2</v>
      </c>
      <c r="U115" s="4">
        <v>0.34641016151377552</v>
      </c>
      <c r="V115" s="4">
        <v>0.10000000000000009</v>
      </c>
      <c r="W115" s="4">
        <v>0.26457513110645792</v>
      </c>
      <c r="X115" s="4">
        <v>0.10000000000000009</v>
      </c>
      <c r="Y115" s="4">
        <v>5.7735026918962498E-2</v>
      </c>
      <c r="Z115" s="4">
        <v>0.57735026918962584</v>
      </c>
      <c r="AA115" s="4" t="e">
        <v>#DIV/0!</v>
      </c>
      <c r="AB115" s="4">
        <v>5.7735026918962699E-2</v>
      </c>
      <c r="AC115" s="4">
        <v>0.11547005383792526</v>
      </c>
      <c r="AD115" s="4">
        <v>0.11547005383792526</v>
      </c>
      <c r="AE115" s="4">
        <v>0.15275252316519458</v>
      </c>
    </row>
    <row r="116" spans="1:31" x14ac:dyDescent="0.25">
      <c r="A116" s="1" t="s">
        <v>533</v>
      </c>
      <c r="B116" s="4">
        <v>11.1</v>
      </c>
      <c r="C116" s="4">
        <v>20.399999999999999</v>
      </c>
      <c r="D116" s="4">
        <v>31.5</v>
      </c>
      <c r="E116" s="4">
        <v>5.5</v>
      </c>
      <c r="F116" s="4">
        <v>5</v>
      </c>
      <c r="G116" s="4">
        <v>3.6</v>
      </c>
      <c r="H116" s="4">
        <v>1.2</v>
      </c>
      <c r="I116" s="4">
        <v>0.9</v>
      </c>
      <c r="J116" s="4">
        <v>1.2</v>
      </c>
      <c r="K116" s="4">
        <v>1</v>
      </c>
      <c r="L116" s="4">
        <v>0.4</v>
      </c>
      <c r="M116" s="4">
        <v>1.5</v>
      </c>
      <c r="N116" s="4">
        <v>1.3</v>
      </c>
      <c r="O116" s="4">
        <v>2.4</v>
      </c>
      <c r="P116" s="4">
        <v>7</v>
      </c>
      <c r="Q116" s="4">
        <v>2.6</v>
      </c>
      <c r="R116" s="4">
        <v>6.9</v>
      </c>
      <c r="S116" s="4">
        <v>2.08</v>
      </c>
      <c r="T116" s="4">
        <v>3.3</v>
      </c>
      <c r="U116" s="4">
        <v>4</v>
      </c>
      <c r="V116" s="4">
        <v>3.1</v>
      </c>
      <c r="W116" s="4">
        <v>2.1</v>
      </c>
      <c r="X116" s="4">
        <v>1.6</v>
      </c>
      <c r="Y116" s="4">
        <v>1.2</v>
      </c>
      <c r="Z116" s="4">
        <v>17</v>
      </c>
      <c r="AA116" s="4">
        <v>0</v>
      </c>
      <c r="AB116" s="4">
        <v>0.2</v>
      </c>
      <c r="AC116" s="4">
        <v>2.5</v>
      </c>
      <c r="AD116" s="4">
        <v>2.5</v>
      </c>
      <c r="AE116" s="4">
        <v>2.5</v>
      </c>
    </row>
    <row r="117" spans="1:31" x14ac:dyDescent="0.25">
      <c r="A117" s="1" t="s">
        <v>534</v>
      </c>
      <c r="B117" s="4">
        <v>10</v>
      </c>
      <c r="C117" s="4">
        <v>19.3</v>
      </c>
      <c r="D117" s="4">
        <v>29.3</v>
      </c>
      <c r="E117" s="4">
        <v>5.4</v>
      </c>
      <c r="F117" s="4">
        <v>4.5</v>
      </c>
      <c r="G117" s="4">
        <v>3.3</v>
      </c>
      <c r="H117" s="4">
        <v>0.9</v>
      </c>
      <c r="I117" s="4">
        <v>0.8</v>
      </c>
      <c r="J117" s="4">
        <v>1</v>
      </c>
      <c r="K117" s="4">
        <v>0.8</v>
      </c>
      <c r="L117" s="4">
        <v>0.3</v>
      </c>
      <c r="M117" s="4">
        <v>1.3</v>
      </c>
      <c r="N117" s="4">
        <v>1</v>
      </c>
      <c r="O117" s="4">
        <v>2.1</v>
      </c>
      <c r="P117" s="4">
        <v>6.6</v>
      </c>
      <c r="Q117" s="4">
        <v>2.1</v>
      </c>
      <c r="R117" s="4">
        <v>6.4</v>
      </c>
      <c r="S117" s="4">
        <v>2.02</v>
      </c>
      <c r="T117" s="4">
        <v>3.1</v>
      </c>
      <c r="U117" s="4">
        <v>3.4</v>
      </c>
      <c r="V117" s="4">
        <v>2.9</v>
      </c>
      <c r="W117" s="4">
        <v>1.6</v>
      </c>
      <c r="X117" s="4">
        <v>1.4</v>
      </c>
      <c r="Y117" s="4">
        <v>1.1000000000000001</v>
      </c>
      <c r="Z117" s="4">
        <v>16</v>
      </c>
      <c r="AA117" s="4">
        <v>0</v>
      </c>
      <c r="AB117" s="4">
        <v>0.1</v>
      </c>
      <c r="AC117" s="4">
        <v>2.2999999999999998</v>
      </c>
      <c r="AD117" s="4">
        <v>2.2999999999999998</v>
      </c>
      <c r="AE117" s="4">
        <v>2.2000000000000002</v>
      </c>
    </row>
    <row r="118" spans="1:31" x14ac:dyDescent="0.25">
      <c r="A118" s="11" t="s">
        <v>535</v>
      </c>
      <c r="B118" s="17">
        <v>5.6848247946712324E-2</v>
      </c>
      <c r="C118" s="17">
        <v>2.7769263263627355E-2</v>
      </c>
      <c r="D118" s="17">
        <v>3.6811605458706029E-2</v>
      </c>
      <c r="E118" s="17">
        <v>1.0561285412005314E-2</v>
      </c>
      <c r="F118" s="17">
        <v>5.3167848135709503E-2</v>
      </c>
      <c r="G118" s="17">
        <v>4.4063227836113883E-2</v>
      </c>
      <c r="H118" s="17">
        <v>0.14320549046737166</v>
      </c>
      <c r="I118" s="17">
        <v>6.6617338752649108E-2</v>
      </c>
      <c r="J118" s="17">
        <v>9.0909090909090884E-2</v>
      </c>
      <c r="K118" s="17">
        <v>0.11111111111111108</v>
      </c>
      <c r="L118" s="17">
        <v>0.15745916432444321</v>
      </c>
      <c r="M118" s="17">
        <v>7.1428571428571411E-2</v>
      </c>
      <c r="N118" s="17">
        <v>0.13478163808693738</v>
      </c>
      <c r="O118" s="17">
        <v>6.7390819043468206E-2</v>
      </c>
      <c r="P118" s="17">
        <v>2.941176470588238E-2</v>
      </c>
      <c r="Q118" s="17">
        <v>0.11503266569846043</v>
      </c>
      <c r="R118" s="17">
        <v>3.7749172176353749E-2</v>
      </c>
      <c r="S118" s="17">
        <v>1.4878492516090403E-2</v>
      </c>
      <c r="T118" s="17">
        <v>3.1249999999999962E-2</v>
      </c>
      <c r="U118" s="17">
        <v>9.6225044864937645E-2</v>
      </c>
      <c r="V118" s="17">
        <v>3.3333333333333361E-2</v>
      </c>
      <c r="W118" s="17">
        <v>0.14698618394803217</v>
      </c>
      <c r="X118" s="17">
        <v>6.6666666666666721E-2</v>
      </c>
      <c r="Y118" s="17">
        <v>5.0942670810849251E-2</v>
      </c>
      <c r="Z118" s="17">
        <v>3.4641016151377546E-2</v>
      </c>
      <c r="AA118" s="17" t="e">
        <v>#DIV/0!</v>
      </c>
      <c r="AB118" s="17">
        <v>0.34641016151377624</v>
      </c>
      <c r="AC118" s="17">
        <v>4.7453446782709012E-2</v>
      </c>
      <c r="AD118" s="17">
        <v>4.7453446782709012E-2</v>
      </c>
      <c r="AE118" s="17">
        <v>6.4543319647265313E-2</v>
      </c>
    </row>
    <row r="119" spans="1:3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31" x14ac:dyDescent="0.25">
      <c r="A120" s="18" t="s">
        <v>520</v>
      </c>
      <c r="B120" s="22" t="s">
        <v>462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 t="s">
        <v>463</v>
      </c>
      <c r="S120" s="22"/>
      <c r="T120" s="22"/>
      <c r="U120" s="22"/>
      <c r="V120" s="22" t="s">
        <v>464</v>
      </c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1" x14ac:dyDescent="0.25">
      <c r="A121" s="18" t="s">
        <v>465</v>
      </c>
      <c r="B121" s="18" t="s">
        <v>466</v>
      </c>
      <c r="C121" s="18" t="s">
        <v>467</v>
      </c>
      <c r="D121" s="18" t="s">
        <v>468</v>
      </c>
      <c r="E121" s="18" t="s">
        <v>469</v>
      </c>
      <c r="F121" s="18" t="s">
        <v>470</v>
      </c>
      <c r="G121" s="18" t="s">
        <v>471</v>
      </c>
      <c r="H121" s="18" t="s">
        <v>472</v>
      </c>
      <c r="I121" s="18" t="s">
        <v>473</v>
      </c>
      <c r="J121" s="18" t="s">
        <v>474</v>
      </c>
      <c r="K121" s="18" t="s">
        <v>475</v>
      </c>
      <c r="L121" s="18" t="s">
        <v>476</v>
      </c>
      <c r="M121" s="18" t="s">
        <v>477</v>
      </c>
      <c r="N121" s="18" t="s">
        <v>478</v>
      </c>
      <c r="O121" s="18" t="s">
        <v>479</v>
      </c>
      <c r="P121" s="18" t="s">
        <v>480</v>
      </c>
      <c r="Q121" s="18" t="s">
        <v>481</v>
      </c>
      <c r="R121" s="18" t="s">
        <v>482</v>
      </c>
      <c r="S121" s="18" t="s">
        <v>483</v>
      </c>
      <c r="T121" s="18" t="s">
        <v>484</v>
      </c>
      <c r="U121" s="18" t="s">
        <v>485</v>
      </c>
      <c r="V121" s="18" t="s">
        <v>486</v>
      </c>
      <c r="W121" s="18" t="s">
        <v>487</v>
      </c>
      <c r="X121" s="18" t="s">
        <v>488</v>
      </c>
      <c r="Y121" s="18" t="s">
        <v>489</v>
      </c>
      <c r="Z121" s="18" t="s">
        <v>490</v>
      </c>
      <c r="AA121" s="18" t="s">
        <v>491</v>
      </c>
      <c r="AB121" s="18" t="s">
        <v>492</v>
      </c>
      <c r="AC121" s="18" t="s">
        <v>493</v>
      </c>
      <c r="AD121" s="18" t="s">
        <v>494</v>
      </c>
      <c r="AE121" s="18" t="s">
        <v>495</v>
      </c>
    </row>
    <row r="122" spans="1:31" x14ac:dyDescent="0.25">
      <c r="A122" s="18">
        <v>1</v>
      </c>
      <c r="B122" s="18">
        <v>10.7</v>
      </c>
      <c r="C122" s="18">
        <v>21.1</v>
      </c>
      <c r="D122" s="18">
        <v>31.8</v>
      </c>
      <c r="E122" s="18">
        <v>5.5</v>
      </c>
      <c r="F122" s="18">
        <v>4.9000000000000004</v>
      </c>
      <c r="G122" s="18">
        <v>3.3</v>
      </c>
      <c r="H122" s="18">
        <v>1.1000000000000001</v>
      </c>
      <c r="I122" s="18">
        <v>0.9</v>
      </c>
      <c r="J122" s="18">
        <v>0.9</v>
      </c>
      <c r="K122" s="18">
        <v>0.9</v>
      </c>
      <c r="L122" s="18">
        <v>0.4</v>
      </c>
      <c r="M122" s="18">
        <v>1.3</v>
      </c>
      <c r="N122" s="18">
        <v>1.2</v>
      </c>
      <c r="O122" s="18">
        <v>2.2000000000000002</v>
      </c>
      <c r="P122" s="18">
        <v>6.6</v>
      </c>
      <c r="Q122" s="18">
        <v>2.1</v>
      </c>
      <c r="R122" s="18">
        <v>6.9</v>
      </c>
      <c r="S122" s="18">
        <v>2</v>
      </c>
      <c r="T122" s="18">
        <v>3.3</v>
      </c>
      <c r="U122" s="18">
        <v>3.7</v>
      </c>
      <c r="V122" s="18">
        <v>3.2</v>
      </c>
      <c r="W122" s="18">
        <v>1.4</v>
      </c>
      <c r="X122" s="18">
        <v>1.3</v>
      </c>
      <c r="Y122" s="18">
        <v>1</v>
      </c>
      <c r="Z122" s="18">
        <v>20</v>
      </c>
      <c r="AA122" s="18" t="s">
        <v>521</v>
      </c>
      <c r="AB122" s="18">
        <v>0.1</v>
      </c>
      <c r="AC122" s="18">
        <v>2.4</v>
      </c>
      <c r="AD122" s="18">
        <v>2.4</v>
      </c>
      <c r="AE122" s="18">
        <v>2.4</v>
      </c>
    </row>
    <row r="123" spans="1:31" x14ac:dyDescent="0.25">
      <c r="A123" s="1">
        <v>2</v>
      </c>
      <c r="B123" s="1">
        <v>11.1</v>
      </c>
      <c r="C123" s="1">
        <v>21.2</v>
      </c>
      <c r="D123" s="1">
        <v>32.299999999999997</v>
      </c>
      <c r="E123" s="1">
        <v>5.6</v>
      </c>
      <c r="F123" s="1">
        <v>5.0999999999999996</v>
      </c>
      <c r="G123" s="1">
        <v>3.5</v>
      </c>
      <c r="H123" s="1">
        <v>1.1000000000000001</v>
      </c>
      <c r="I123" s="1">
        <v>0.9</v>
      </c>
      <c r="J123" s="1">
        <v>1</v>
      </c>
      <c r="K123" s="1">
        <v>0.9</v>
      </c>
      <c r="L123" s="1">
        <v>0.4</v>
      </c>
      <c r="M123" s="1">
        <v>1.3</v>
      </c>
      <c r="N123" s="1">
        <v>1.3</v>
      </c>
      <c r="O123" s="1">
        <v>2.2999999999999998</v>
      </c>
      <c r="P123" s="1">
        <v>6.8</v>
      </c>
      <c r="Q123" s="1">
        <v>2.2000000000000002</v>
      </c>
      <c r="R123" s="1">
        <v>6.9</v>
      </c>
      <c r="S123" s="1">
        <v>2.1</v>
      </c>
      <c r="T123" s="1">
        <v>3.3</v>
      </c>
      <c r="U123" s="1">
        <v>3.6</v>
      </c>
      <c r="V123" s="1">
        <v>3.1</v>
      </c>
      <c r="W123" s="1">
        <v>1.7</v>
      </c>
      <c r="X123" s="1">
        <v>1.5</v>
      </c>
      <c r="Y123" s="1">
        <v>1.1000000000000001</v>
      </c>
      <c r="Z123" s="1">
        <v>16</v>
      </c>
      <c r="AA123" s="1" t="s">
        <v>502</v>
      </c>
      <c r="AB123" s="1">
        <v>0.09</v>
      </c>
      <c r="AC123" s="1">
        <v>2.6</v>
      </c>
      <c r="AD123" s="1">
        <v>2.6</v>
      </c>
      <c r="AE123" s="1">
        <v>2.5</v>
      </c>
    </row>
    <row r="124" spans="1:31" x14ac:dyDescent="0.25">
      <c r="A124" s="1" t="s">
        <v>531</v>
      </c>
      <c r="B124" s="1">
        <v>10.899999999999999</v>
      </c>
      <c r="C124" s="1">
        <v>21.15</v>
      </c>
      <c r="D124" s="1">
        <v>32.049999999999997</v>
      </c>
      <c r="E124" s="1">
        <v>5.55</v>
      </c>
      <c r="F124" s="1">
        <v>5</v>
      </c>
      <c r="G124" s="1">
        <v>3.4</v>
      </c>
      <c r="H124" s="1">
        <v>1.1000000000000001</v>
      </c>
      <c r="I124" s="1">
        <v>0.9</v>
      </c>
      <c r="J124" s="1">
        <v>0.95</v>
      </c>
      <c r="K124" s="1">
        <v>0.9</v>
      </c>
      <c r="L124" s="1">
        <v>0.4</v>
      </c>
      <c r="M124" s="1">
        <v>1.3</v>
      </c>
      <c r="N124" s="1">
        <v>1.25</v>
      </c>
      <c r="O124" s="1">
        <v>2.25</v>
      </c>
      <c r="P124" s="1">
        <v>6.6999999999999993</v>
      </c>
      <c r="Q124" s="1">
        <v>2.1500000000000004</v>
      </c>
      <c r="R124" s="1">
        <v>6.9</v>
      </c>
      <c r="S124" s="1">
        <v>2.0499999999999998</v>
      </c>
      <c r="T124" s="1">
        <v>3.3</v>
      </c>
      <c r="U124" s="1">
        <v>3.6500000000000004</v>
      </c>
      <c r="V124" s="1">
        <v>3.1500000000000004</v>
      </c>
      <c r="W124" s="1">
        <v>1.5499999999999998</v>
      </c>
      <c r="X124" s="1">
        <v>1.4</v>
      </c>
      <c r="Y124" s="1">
        <v>1.05</v>
      </c>
      <c r="Z124" s="1">
        <v>18</v>
      </c>
      <c r="AA124" s="1" t="e">
        <v>#DIV/0!</v>
      </c>
      <c r="AB124" s="1">
        <v>9.5000000000000001E-2</v>
      </c>
      <c r="AC124" s="1">
        <v>2.5</v>
      </c>
      <c r="AD124" s="1">
        <v>2.5</v>
      </c>
      <c r="AE124" s="1">
        <v>2.4500000000000002</v>
      </c>
    </row>
    <row r="125" spans="1:31" x14ac:dyDescent="0.25">
      <c r="A125" s="1" t="s">
        <v>532</v>
      </c>
      <c r="B125" s="4">
        <v>0.28284271247461928</v>
      </c>
      <c r="C125" s="4">
        <v>7.0710678118653253E-2</v>
      </c>
      <c r="D125" s="4">
        <v>0.35355339059327123</v>
      </c>
      <c r="E125" s="4">
        <v>7.0710678118654502E-2</v>
      </c>
      <c r="F125" s="4">
        <v>0.141421356237309</v>
      </c>
      <c r="G125" s="4">
        <v>0.14142135623730964</v>
      </c>
      <c r="H125" s="4">
        <v>0</v>
      </c>
      <c r="I125" s="4">
        <v>0</v>
      </c>
      <c r="J125" s="4">
        <v>7.0710678118654738E-2</v>
      </c>
      <c r="K125" s="4">
        <v>0</v>
      </c>
      <c r="L125" s="4">
        <v>0</v>
      </c>
      <c r="M125" s="4">
        <v>0</v>
      </c>
      <c r="N125" s="4">
        <v>7.0710678118654821E-2</v>
      </c>
      <c r="O125" s="4">
        <v>7.0710678118654502E-2</v>
      </c>
      <c r="P125" s="4">
        <v>0.14142135623730964</v>
      </c>
      <c r="Q125" s="4">
        <v>7.0710678118654821E-2</v>
      </c>
      <c r="R125" s="4">
        <v>0</v>
      </c>
      <c r="S125" s="4">
        <v>7.0710678118654821E-2</v>
      </c>
      <c r="T125" s="4">
        <v>0</v>
      </c>
      <c r="U125" s="4">
        <v>7.0710678118654821E-2</v>
      </c>
      <c r="V125" s="4">
        <v>7.0710678118654821E-2</v>
      </c>
      <c r="W125" s="4">
        <v>0.21213203435596428</v>
      </c>
      <c r="X125" s="4">
        <v>0.14142135623730948</v>
      </c>
      <c r="Y125" s="4">
        <v>7.0710678118654821E-2</v>
      </c>
      <c r="Z125" s="4">
        <v>2.8284271247461903</v>
      </c>
      <c r="AA125" s="4" t="e">
        <v>#DIV/0!</v>
      </c>
      <c r="AB125" s="4">
        <v>7.0710678118654814E-3</v>
      </c>
      <c r="AC125" s="4">
        <v>0.14142135623730964</v>
      </c>
      <c r="AD125" s="4">
        <v>0.14142135623730964</v>
      </c>
      <c r="AE125" s="4">
        <v>7.0710678118654821E-2</v>
      </c>
    </row>
    <row r="126" spans="1:31" x14ac:dyDescent="0.25">
      <c r="A126" s="1" t="s">
        <v>533</v>
      </c>
      <c r="B126" s="4">
        <v>11.1</v>
      </c>
      <c r="C126" s="4">
        <v>21.2</v>
      </c>
      <c r="D126" s="4">
        <v>32.299999999999997</v>
      </c>
      <c r="E126" s="4">
        <v>5.6</v>
      </c>
      <c r="F126" s="4">
        <v>5.0999999999999996</v>
      </c>
      <c r="G126" s="4">
        <v>3.5</v>
      </c>
      <c r="H126" s="4">
        <v>1.1000000000000001</v>
      </c>
      <c r="I126" s="4">
        <v>0.9</v>
      </c>
      <c r="J126" s="4">
        <v>1</v>
      </c>
      <c r="K126" s="4">
        <v>0.9</v>
      </c>
      <c r="L126" s="4">
        <v>0.4</v>
      </c>
      <c r="M126" s="4">
        <v>1.3</v>
      </c>
      <c r="N126" s="4">
        <v>1.3</v>
      </c>
      <c r="O126" s="4">
        <v>2.2999999999999998</v>
      </c>
      <c r="P126" s="4">
        <v>6.8</v>
      </c>
      <c r="Q126" s="4">
        <v>2.2000000000000002</v>
      </c>
      <c r="R126" s="4">
        <v>6.9</v>
      </c>
      <c r="S126" s="4">
        <v>2.1</v>
      </c>
      <c r="T126" s="4">
        <v>3.3</v>
      </c>
      <c r="U126" s="4">
        <v>3.7</v>
      </c>
      <c r="V126" s="4">
        <v>3.2</v>
      </c>
      <c r="W126" s="4">
        <v>1.7</v>
      </c>
      <c r="X126" s="4">
        <v>1.5</v>
      </c>
      <c r="Y126" s="4">
        <v>1.1000000000000001</v>
      </c>
      <c r="Z126" s="4">
        <v>20</v>
      </c>
      <c r="AA126" s="4">
        <v>0</v>
      </c>
      <c r="AB126" s="4">
        <v>0.1</v>
      </c>
      <c r="AC126" s="4">
        <v>2.6</v>
      </c>
      <c r="AD126" s="4">
        <v>2.6</v>
      </c>
      <c r="AE126" s="4">
        <v>2.5</v>
      </c>
    </row>
    <row r="127" spans="1:31" x14ac:dyDescent="0.25">
      <c r="A127" s="1" t="s">
        <v>534</v>
      </c>
      <c r="B127" s="4">
        <v>10.7</v>
      </c>
      <c r="C127" s="4">
        <v>21.1</v>
      </c>
      <c r="D127" s="4">
        <v>31.8</v>
      </c>
      <c r="E127" s="4">
        <v>5.5</v>
      </c>
      <c r="F127" s="4">
        <v>4.9000000000000004</v>
      </c>
      <c r="G127" s="4">
        <v>3.3</v>
      </c>
      <c r="H127" s="4">
        <v>1.1000000000000001</v>
      </c>
      <c r="I127" s="4">
        <v>0.9</v>
      </c>
      <c r="J127" s="4">
        <v>0.9</v>
      </c>
      <c r="K127" s="4">
        <v>0.9</v>
      </c>
      <c r="L127" s="4">
        <v>0.4</v>
      </c>
      <c r="M127" s="4">
        <v>1.3</v>
      </c>
      <c r="N127" s="4">
        <v>1.2</v>
      </c>
      <c r="O127" s="4">
        <v>2.2000000000000002</v>
      </c>
      <c r="P127" s="4">
        <v>6.6</v>
      </c>
      <c r="Q127" s="4">
        <v>2.1</v>
      </c>
      <c r="R127" s="4">
        <v>6.9</v>
      </c>
      <c r="S127" s="4">
        <v>2</v>
      </c>
      <c r="T127" s="4">
        <v>3.3</v>
      </c>
      <c r="U127" s="4">
        <v>3.6</v>
      </c>
      <c r="V127" s="4">
        <v>3.1</v>
      </c>
      <c r="W127" s="4">
        <v>1.4</v>
      </c>
      <c r="X127" s="4">
        <v>1.3</v>
      </c>
      <c r="Y127" s="4">
        <v>1</v>
      </c>
      <c r="Z127" s="4">
        <v>16</v>
      </c>
      <c r="AA127" s="4">
        <v>0</v>
      </c>
      <c r="AB127" s="4">
        <v>0.09</v>
      </c>
      <c r="AC127" s="4">
        <v>2.4</v>
      </c>
      <c r="AD127" s="4">
        <v>2.4</v>
      </c>
      <c r="AE127" s="4">
        <v>2.4</v>
      </c>
    </row>
    <row r="128" spans="1:31" x14ac:dyDescent="0.25">
      <c r="A128" s="11" t="s">
        <v>535</v>
      </c>
      <c r="B128" s="17">
        <v>2.5948872704093517E-2</v>
      </c>
      <c r="C128" s="17">
        <v>3.3432944736951895E-3</v>
      </c>
      <c r="D128" s="17">
        <v>1.1031307038791615E-2</v>
      </c>
      <c r="E128" s="17">
        <v>1.2740662724081893E-2</v>
      </c>
      <c r="F128" s="17">
        <v>2.8284271247461801E-2</v>
      </c>
      <c r="G128" s="17">
        <v>4.1594516540385193E-2</v>
      </c>
      <c r="H128" s="17">
        <v>0</v>
      </c>
      <c r="I128" s="17">
        <v>0</v>
      </c>
      <c r="J128" s="17">
        <v>7.4432292756478668E-2</v>
      </c>
      <c r="K128" s="17">
        <v>0</v>
      </c>
      <c r="L128" s="17">
        <v>0</v>
      </c>
      <c r="M128" s="17">
        <v>0</v>
      </c>
      <c r="N128" s="17">
        <v>5.6568542494923858E-2</v>
      </c>
      <c r="O128" s="17">
        <v>3.1426968052735337E-2</v>
      </c>
      <c r="P128" s="17">
        <v>2.1107665110046216E-2</v>
      </c>
      <c r="Q128" s="17">
        <v>3.2888687497048749E-2</v>
      </c>
      <c r="R128" s="17">
        <v>0</v>
      </c>
      <c r="S128" s="17">
        <v>3.4493013716416991E-2</v>
      </c>
      <c r="T128" s="17">
        <v>0</v>
      </c>
      <c r="U128" s="17">
        <v>1.9372788525658852E-2</v>
      </c>
      <c r="V128" s="17">
        <v>2.244783432338248E-2</v>
      </c>
      <c r="W128" s="17">
        <v>0.13685937700384795</v>
      </c>
      <c r="X128" s="17">
        <v>0.10101525445522105</v>
      </c>
      <c r="Y128" s="17">
        <v>6.7343502970147448E-2</v>
      </c>
      <c r="Z128" s="17">
        <v>0.15713484026367724</v>
      </c>
      <c r="AA128" s="17" t="e">
        <v>#DIV/0!</v>
      </c>
      <c r="AB128" s="17">
        <v>7.4432292756478752E-2</v>
      </c>
      <c r="AC128" s="17">
        <v>5.6568542494923858E-2</v>
      </c>
      <c r="AD128" s="17">
        <v>5.6568542494923858E-2</v>
      </c>
      <c r="AE128" s="17">
        <v>2.8861501272920333E-2</v>
      </c>
    </row>
    <row r="129" spans="1:3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1" x14ac:dyDescent="0.25">
      <c r="A130" s="18" t="s">
        <v>522</v>
      </c>
      <c r="B130" s="22" t="s">
        <v>462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 t="s">
        <v>463</v>
      </c>
      <c r="S130" s="22"/>
      <c r="T130" s="22"/>
      <c r="U130" s="22"/>
      <c r="V130" s="22" t="s">
        <v>464</v>
      </c>
      <c r="W130" s="22"/>
      <c r="X130" s="22"/>
      <c r="Y130" s="22"/>
      <c r="Z130" s="22"/>
      <c r="AA130" s="22"/>
      <c r="AB130" s="22"/>
      <c r="AC130" s="22"/>
      <c r="AD130" s="22"/>
      <c r="AE130" s="22"/>
    </row>
    <row r="131" spans="1:31" x14ac:dyDescent="0.25">
      <c r="A131" s="18" t="s">
        <v>465</v>
      </c>
      <c r="B131" s="18" t="s">
        <v>466</v>
      </c>
      <c r="C131" s="18" t="s">
        <v>467</v>
      </c>
      <c r="D131" s="18" t="s">
        <v>468</v>
      </c>
      <c r="E131" s="18" t="s">
        <v>469</v>
      </c>
      <c r="F131" s="18" t="s">
        <v>470</v>
      </c>
      <c r="G131" s="18" t="s">
        <v>471</v>
      </c>
      <c r="H131" s="18" t="s">
        <v>472</v>
      </c>
      <c r="I131" s="18" t="s">
        <v>473</v>
      </c>
      <c r="J131" s="18" t="s">
        <v>474</v>
      </c>
      <c r="K131" s="18" t="s">
        <v>475</v>
      </c>
      <c r="L131" s="18" t="s">
        <v>476</v>
      </c>
      <c r="M131" s="18" t="s">
        <v>477</v>
      </c>
      <c r="N131" s="18" t="s">
        <v>478</v>
      </c>
      <c r="O131" s="18" t="s">
        <v>479</v>
      </c>
      <c r="P131" s="18" t="s">
        <v>480</v>
      </c>
      <c r="Q131" s="18" t="s">
        <v>481</v>
      </c>
      <c r="R131" s="18" t="s">
        <v>482</v>
      </c>
      <c r="S131" s="18" t="s">
        <v>483</v>
      </c>
      <c r="T131" s="18" t="s">
        <v>484</v>
      </c>
      <c r="U131" s="18" t="s">
        <v>485</v>
      </c>
      <c r="V131" s="18" t="s">
        <v>486</v>
      </c>
      <c r="W131" s="18" t="s">
        <v>487</v>
      </c>
      <c r="X131" s="18" t="s">
        <v>488</v>
      </c>
      <c r="Y131" s="18" t="s">
        <v>489</v>
      </c>
      <c r="Z131" s="18" t="s">
        <v>490</v>
      </c>
      <c r="AA131" s="18" t="s">
        <v>491</v>
      </c>
      <c r="AB131" s="18" t="s">
        <v>492</v>
      </c>
      <c r="AC131" s="18" t="s">
        <v>493</v>
      </c>
      <c r="AD131" s="18" t="s">
        <v>494</v>
      </c>
      <c r="AE131" s="18" t="s">
        <v>495</v>
      </c>
    </row>
    <row r="132" spans="1:31" x14ac:dyDescent="0.25">
      <c r="A132" s="1">
        <v>1</v>
      </c>
      <c r="B132" s="1">
        <v>10.7</v>
      </c>
      <c r="C132" s="1">
        <v>19.899999999999999</v>
      </c>
      <c r="D132" s="1">
        <v>30.599999999999998</v>
      </c>
      <c r="E132" s="1">
        <v>5.4</v>
      </c>
      <c r="F132" s="1">
        <v>4.7</v>
      </c>
      <c r="G132" s="1">
        <v>3.2</v>
      </c>
      <c r="H132" s="1">
        <v>0.9</v>
      </c>
      <c r="I132" s="1">
        <v>0.8</v>
      </c>
      <c r="J132" s="1">
        <v>0.9</v>
      </c>
      <c r="K132" s="1">
        <v>0.8</v>
      </c>
      <c r="L132" s="1">
        <v>0.3</v>
      </c>
      <c r="M132" s="1">
        <v>1.4</v>
      </c>
      <c r="N132" s="1">
        <v>1</v>
      </c>
      <c r="O132" s="1">
        <v>1.9</v>
      </c>
      <c r="P132" s="1">
        <v>6.7</v>
      </c>
      <c r="Q132" s="1">
        <v>2</v>
      </c>
      <c r="R132" s="1">
        <v>6.8</v>
      </c>
      <c r="S132" s="1">
        <v>2.1</v>
      </c>
      <c r="T132" s="1">
        <v>3.4</v>
      </c>
      <c r="U132" s="1">
        <v>3.4</v>
      </c>
      <c r="V132" s="1">
        <v>3.3</v>
      </c>
      <c r="W132" s="1">
        <v>1.8</v>
      </c>
      <c r="X132" s="1">
        <v>1.5</v>
      </c>
      <c r="Y132" s="1">
        <v>1</v>
      </c>
      <c r="Z132" s="1">
        <v>23</v>
      </c>
      <c r="AA132" s="1" t="s">
        <v>523</v>
      </c>
      <c r="AB132" s="1">
        <v>0.1</v>
      </c>
      <c r="AC132" s="1">
        <v>2.2000000000000002</v>
      </c>
      <c r="AD132" s="1">
        <v>2.4</v>
      </c>
      <c r="AE132" s="1">
        <v>2.4</v>
      </c>
    </row>
    <row r="133" spans="1:3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</row>
    <row r="134" spans="1:31" x14ac:dyDescent="0.25">
      <c r="A134" s="18" t="s">
        <v>524</v>
      </c>
      <c r="B134" s="22" t="s">
        <v>462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 t="s">
        <v>463</v>
      </c>
      <c r="S134" s="22"/>
      <c r="T134" s="22"/>
      <c r="U134" s="22"/>
      <c r="V134" s="22" t="s">
        <v>464</v>
      </c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x14ac:dyDescent="0.25">
      <c r="A135" s="18" t="s">
        <v>465</v>
      </c>
      <c r="B135" s="18" t="s">
        <v>466</v>
      </c>
      <c r="C135" s="18" t="s">
        <v>467</v>
      </c>
      <c r="D135" s="18" t="s">
        <v>468</v>
      </c>
      <c r="E135" s="18" t="s">
        <v>469</v>
      </c>
      <c r="F135" s="18" t="s">
        <v>470</v>
      </c>
      <c r="G135" s="18" t="s">
        <v>471</v>
      </c>
      <c r="H135" s="18" t="s">
        <v>472</v>
      </c>
      <c r="I135" s="18" t="s">
        <v>473</v>
      </c>
      <c r="J135" s="18" t="s">
        <v>474</v>
      </c>
      <c r="K135" s="18" t="s">
        <v>475</v>
      </c>
      <c r="L135" s="18" t="s">
        <v>476</v>
      </c>
      <c r="M135" s="18" t="s">
        <v>477</v>
      </c>
      <c r="N135" s="18" t="s">
        <v>478</v>
      </c>
      <c r="O135" s="18" t="s">
        <v>479</v>
      </c>
      <c r="P135" s="18" t="s">
        <v>480</v>
      </c>
      <c r="Q135" s="18" t="s">
        <v>481</v>
      </c>
      <c r="R135" s="18" t="s">
        <v>482</v>
      </c>
      <c r="S135" s="18" t="s">
        <v>483</v>
      </c>
      <c r="T135" s="18" t="s">
        <v>484</v>
      </c>
      <c r="U135" s="18" t="s">
        <v>485</v>
      </c>
      <c r="V135" s="18" t="s">
        <v>486</v>
      </c>
      <c r="W135" s="18" t="s">
        <v>487</v>
      </c>
      <c r="X135" s="18" t="s">
        <v>488</v>
      </c>
      <c r="Y135" s="18" t="s">
        <v>489</v>
      </c>
      <c r="Z135" s="18" t="s">
        <v>490</v>
      </c>
      <c r="AA135" s="18" t="s">
        <v>491</v>
      </c>
      <c r="AB135" s="18" t="s">
        <v>492</v>
      </c>
      <c r="AC135" s="18" t="s">
        <v>493</v>
      </c>
      <c r="AD135" s="18" t="s">
        <v>494</v>
      </c>
      <c r="AE135" s="18" t="s">
        <v>495</v>
      </c>
    </row>
    <row r="136" spans="1:31" x14ac:dyDescent="0.25">
      <c r="A136" s="18">
        <v>1</v>
      </c>
      <c r="B136" s="18">
        <v>11.6</v>
      </c>
      <c r="C136" s="18">
        <v>22.2</v>
      </c>
      <c r="D136" s="18">
        <v>33.799999999999997</v>
      </c>
      <c r="E136" s="18">
        <v>5.5</v>
      </c>
      <c r="F136" s="18">
        <v>5</v>
      </c>
      <c r="G136" s="18">
        <v>3</v>
      </c>
      <c r="H136" s="18">
        <v>1.1000000000000001</v>
      </c>
      <c r="I136" s="18">
        <v>0.8</v>
      </c>
      <c r="J136" s="18">
        <v>1.1000000000000001</v>
      </c>
      <c r="K136" s="18">
        <v>1</v>
      </c>
      <c r="L136" s="18">
        <v>0.4</v>
      </c>
      <c r="M136" s="18">
        <v>1.5</v>
      </c>
      <c r="N136" s="18">
        <v>1.1000000000000001</v>
      </c>
      <c r="O136" s="18">
        <v>2.4</v>
      </c>
      <c r="P136" s="18">
        <v>7.1</v>
      </c>
      <c r="Q136" s="18">
        <v>2.5</v>
      </c>
      <c r="R136" s="18">
        <v>6.8</v>
      </c>
      <c r="S136" s="18">
        <v>2.1</v>
      </c>
      <c r="T136" s="18">
        <v>3.5</v>
      </c>
      <c r="U136" s="18">
        <v>3.6</v>
      </c>
      <c r="V136" s="18">
        <v>3.3</v>
      </c>
      <c r="W136" s="18">
        <v>1.6</v>
      </c>
      <c r="X136" s="18">
        <v>1.3</v>
      </c>
      <c r="Y136" s="18">
        <v>1</v>
      </c>
      <c r="Z136" s="18">
        <v>15</v>
      </c>
      <c r="AA136" s="18">
        <v>13</v>
      </c>
      <c r="AB136" s="18">
        <v>0.1</v>
      </c>
      <c r="AC136" s="18">
        <v>2.5</v>
      </c>
      <c r="AD136" s="18">
        <v>2.7</v>
      </c>
      <c r="AE136" s="18">
        <v>2.5</v>
      </c>
    </row>
    <row r="137" spans="1:31" x14ac:dyDescent="0.25">
      <c r="A137" s="1">
        <v>2</v>
      </c>
      <c r="B137" s="1">
        <v>11.1</v>
      </c>
      <c r="C137" s="1">
        <v>21.4</v>
      </c>
      <c r="D137" s="1">
        <v>32.5</v>
      </c>
      <c r="E137" s="1">
        <v>5.2</v>
      </c>
      <c r="F137" s="1">
        <v>4.9000000000000004</v>
      </c>
      <c r="G137" s="1">
        <v>3.2</v>
      </c>
      <c r="H137" s="1">
        <v>1.1000000000000001</v>
      </c>
      <c r="I137" s="1">
        <v>0.9</v>
      </c>
      <c r="J137" s="1">
        <v>0.9</v>
      </c>
      <c r="K137" s="1">
        <v>1</v>
      </c>
      <c r="L137" s="1">
        <v>0.3</v>
      </c>
      <c r="M137" s="1">
        <v>1.4</v>
      </c>
      <c r="N137" s="1">
        <v>0.9</v>
      </c>
      <c r="O137" s="1">
        <v>2</v>
      </c>
      <c r="P137" s="1">
        <v>6.5</v>
      </c>
      <c r="Q137" s="1">
        <v>2.2999999999999998</v>
      </c>
      <c r="R137" s="1">
        <v>6.6</v>
      </c>
      <c r="S137" s="1">
        <v>2.1</v>
      </c>
      <c r="T137" s="1">
        <v>3.5</v>
      </c>
      <c r="U137" s="1">
        <v>3.5</v>
      </c>
      <c r="V137" s="1">
        <v>3</v>
      </c>
      <c r="W137" s="1">
        <v>1.7</v>
      </c>
      <c r="X137" s="1">
        <v>1.4</v>
      </c>
      <c r="Y137" s="1">
        <v>1</v>
      </c>
      <c r="Z137" s="1">
        <v>18</v>
      </c>
      <c r="AA137" s="1">
        <v>15</v>
      </c>
      <c r="AB137" s="1">
        <v>0.1</v>
      </c>
      <c r="AC137" s="1">
        <v>2.2000000000000002</v>
      </c>
      <c r="AD137" s="1">
        <v>2.2999999999999998</v>
      </c>
      <c r="AE137" s="1">
        <v>2.2000000000000002</v>
      </c>
    </row>
    <row r="138" spans="1:31" x14ac:dyDescent="0.25">
      <c r="A138" s="1" t="s">
        <v>531</v>
      </c>
      <c r="B138" s="4">
        <v>11.35</v>
      </c>
      <c r="C138" s="4">
        <v>21.799999999999997</v>
      </c>
      <c r="D138" s="4">
        <v>33.15</v>
      </c>
      <c r="E138" s="4">
        <v>5.35</v>
      </c>
      <c r="F138" s="4">
        <v>4.95</v>
      </c>
      <c r="G138" s="4">
        <v>3.1</v>
      </c>
      <c r="H138" s="4">
        <v>1.1000000000000001</v>
      </c>
      <c r="I138" s="4">
        <v>0.85000000000000009</v>
      </c>
      <c r="J138" s="4">
        <v>1</v>
      </c>
      <c r="K138" s="4">
        <v>1</v>
      </c>
      <c r="L138" s="4">
        <v>0.35</v>
      </c>
      <c r="M138" s="4">
        <v>1.45</v>
      </c>
      <c r="N138" s="4">
        <v>1</v>
      </c>
      <c r="O138" s="4">
        <v>2.2000000000000002</v>
      </c>
      <c r="P138" s="4">
        <v>6.8</v>
      </c>
      <c r="Q138" s="4">
        <v>2.4</v>
      </c>
      <c r="R138" s="4">
        <v>6.6999999999999993</v>
      </c>
      <c r="S138" s="4">
        <v>2.1</v>
      </c>
      <c r="T138" s="4">
        <v>3.5</v>
      </c>
      <c r="U138" s="4">
        <v>3.55</v>
      </c>
      <c r="V138" s="4">
        <v>3.15</v>
      </c>
      <c r="W138" s="4">
        <v>1.65</v>
      </c>
      <c r="X138" s="4">
        <v>1.35</v>
      </c>
      <c r="Y138" s="4">
        <v>1</v>
      </c>
      <c r="Z138" s="4">
        <v>16.5</v>
      </c>
      <c r="AA138" s="4">
        <v>14</v>
      </c>
      <c r="AB138" s="4">
        <v>0.1</v>
      </c>
      <c r="AC138" s="4">
        <v>2.35</v>
      </c>
      <c r="AD138" s="4">
        <v>2.5</v>
      </c>
      <c r="AE138" s="4">
        <v>2.35</v>
      </c>
    </row>
    <row r="139" spans="1:31" x14ac:dyDescent="0.25">
      <c r="A139" s="1" t="s">
        <v>532</v>
      </c>
      <c r="B139" s="4">
        <v>0.35355339059327379</v>
      </c>
      <c r="C139" s="4">
        <v>0.56568542494923857</v>
      </c>
      <c r="D139" s="4">
        <v>0.91923881554250975</v>
      </c>
      <c r="E139" s="4">
        <v>0.21213203435596412</v>
      </c>
      <c r="F139" s="4">
        <v>7.0710678118654502E-2</v>
      </c>
      <c r="G139" s="4">
        <v>0.14142135623730964</v>
      </c>
      <c r="H139" s="4">
        <v>0</v>
      </c>
      <c r="I139" s="4">
        <v>7.0710678118654738E-2</v>
      </c>
      <c r="J139" s="4">
        <v>0.14142135623730953</v>
      </c>
      <c r="K139" s="4">
        <v>0</v>
      </c>
      <c r="L139" s="4">
        <v>7.0710678118654974E-2</v>
      </c>
      <c r="M139" s="4">
        <v>7.0710678118654821E-2</v>
      </c>
      <c r="N139" s="4">
        <v>0.14142135623730953</v>
      </c>
      <c r="O139" s="4">
        <v>0.28284271247461895</v>
      </c>
      <c r="P139" s="4">
        <v>0.42426406871192829</v>
      </c>
      <c r="Q139" s="4">
        <v>0.14142135623730964</v>
      </c>
      <c r="R139" s="4">
        <v>0.14142135623730964</v>
      </c>
      <c r="S139" s="4">
        <v>0</v>
      </c>
      <c r="T139" s="4">
        <v>0</v>
      </c>
      <c r="U139" s="4">
        <v>7.0710678118654821E-2</v>
      </c>
      <c r="V139" s="4">
        <v>0.21213203435596414</v>
      </c>
      <c r="W139" s="4">
        <v>7.0710678118654655E-2</v>
      </c>
      <c r="X139" s="4">
        <v>7.0710678118654655E-2</v>
      </c>
      <c r="Y139" s="4">
        <v>0</v>
      </c>
      <c r="Z139" s="4">
        <v>2.1213203435596424</v>
      </c>
      <c r="AA139" s="4">
        <v>1.4142135623730951</v>
      </c>
      <c r="AB139" s="4">
        <v>0</v>
      </c>
      <c r="AC139" s="4">
        <v>0.21213203435596414</v>
      </c>
      <c r="AD139" s="4">
        <v>0.28284271247461928</v>
      </c>
      <c r="AE139" s="4">
        <v>0.21213203435596414</v>
      </c>
    </row>
    <row r="140" spans="1:31" x14ac:dyDescent="0.25">
      <c r="A140" s="1" t="s">
        <v>533</v>
      </c>
      <c r="B140" s="4">
        <v>11.6</v>
      </c>
      <c r="C140" s="4">
        <v>22.2</v>
      </c>
      <c r="D140" s="4">
        <v>33.799999999999997</v>
      </c>
      <c r="E140" s="4">
        <v>5.5</v>
      </c>
      <c r="F140" s="4">
        <v>5</v>
      </c>
      <c r="G140" s="4">
        <v>3.2</v>
      </c>
      <c r="H140" s="4">
        <v>1.1000000000000001</v>
      </c>
      <c r="I140" s="4">
        <v>0.9</v>
      </c>
      <c r="J140" s="4">
        <v>1.1000000000000001</v>
      </c>
      <c r="K140" s="4">
        <v>1</v>
      </c>
      <c r="L140" s="4">
        <v>0.4</v>
      </c>
      <c r="M140" s="4">
        <v>1.5</v>
      </c>
      <c r="N140" s="4">
        <v>1.1000000000000001</v>
      </c>
      <c r="O140" s="4">
        <v>2.4</v>
      </c>
      <c r="P140" s="4">
        <v>7.1</v>
      </c>
      <c r="Q140" s="4">
        <v>2.5</v>
      </c>
      <c r="R140" s="4">
        <v>6.8</v>
      </c>
      <c r="S140" s="4">
        <v>2.1</v>
      </c>
      <c r="T140" s="4">
        <v>3.5</v>
      </c>
      <c r="U140" s="4">
        <v>3.6</v>
      </c>
      <c r="V140" s="4">
        <v>3.3</v>
      </c>
      <c r="W140" s="4">
        <v>1.7</v>
      </c>
      <c r="X140" s="4">
        <v>1.4</v>
      </c>
      <c r="Y140" s="4">
        <v>1</v>
      </c>
      <c r="Z140" s="4">
        <v>18</v>
      </c>
      <c r="AA140" s="4">
        <v>15</v>
      </c>
      <c r="AB140" s="4">
        <v>0.1</v>
      </c>
      <c r="AC140" s="4">
        <v>2.5</v>
      </c>
      <c r="AD140" s="4">
        <v>2.7</v>
      </c>
      <c r="AE140" s="4">
        <v>2.5</v>
      </c>
    </row>
    <row r="141" spans="1:31" x14ac:dyDescent="0.25">
      <c r="A141" s="1" t="s">
        <v>534</v>
      </c>
      <c r="B141" s="4">
        <v>11.1</v>
      </c>
      <c r="C141" s="4">
        <v>21.4</v>
      </c>
      <c r="D141" s="4">
        <v>32.5</v>
      </c>
      <c r="E141" s="4">
        <v>5.2</v>
      </c>
      <c r="F141" s="4">
        <v>4.9000000000000004</v>
      </c>
      <c r="G141" s="4">
        <v>3</v>
      </c>
      <c r="H141" s="4">
        <v>1.1000000000000001</v>
      </c>
      <c r="I141" s="4">
        <v>0.8</v>
      </c>
      <c r="J141" s="4">
        <v>0.9</v>
      </c>
      <c r="K141" s="4">
        <v>1</v>
      </c>
      <c r="L141" s="4">
        <v>0.3</v>
      </c>
      <c r="M141" s="4">
        <v>1.4</v>
      </c>
      <c r="N141" s="4">
        <v>0.9</v>
      </c>
      <c r="O141" s="4">
        <v>2</v>
      </c>
      <c r="P141" s="4">
        <v>6.5</v>
      </c>
      <c r="Q141" s="4">
        <v>2.2999999999999998</v>
      </c>
      <c r="R141" s="4">
        <v>6.6</v>
      </c>
      <c r="S141" s="4">
        <v>2.1</v>
      </c>
      <c r="T141" s="4">
        <v>3.5</v>
      </c>
      <c r="U141" s="4">
        <v>3.5</v>
      </c>
      <c r="V141" s="4">
        <v>3</v>
      </c>
      <c r="W141" s="4">
        <v>1.6</v>
      </c>
      <c r="X141" s="4">
        <v>1.3</v>
      </c>
      <c r="Y141" s="4">
        <v>1</v>
      </c>
      <c r="Z141" s="4">
        <v>15</v>
      </c>
      <c r="AA141" s="4">
        <v>13</v>
      </c>
      <c r="AB141" s="4">
        <v>0.1</v>
      </c>
      <c r="AC141" s="4">
        <v>2.2000000000000002</v>
      </c>
      <c r="AD141" s="4">
        <v>2.2999999999999998</v>
      </c>
      <c r="AE141" s="4">
        <v>2.2000000000000002</v>
      </c>
    </row>
    <row r="142" spans="1:31" x14ac:dyDescent="0.25">
      <c r="A142" s="11" t="s">
        <v>535</v>
      </c>
      <c r="B142" s="17">
        <v>3.1150078466367734E-2</v>
      </c>
      <c r="C142" s="17">
        <v>2.5948872704093517E-2</v>
      </c>
      <c r="D142" s="17">
        <v>2.7729677693590037E-2</v>
      </c>
      <c r="E142" s="17">
        <v>3.9650847543170865E-2</v>
      </c>
      <c r="F142" s="17">
        <v>1.428498547851606E-2</v>
      </c>
      <c r="G142" s="17">
        <v>4.5619792334616015E-2</v>
      </c>
      <c r="H142" s="17">
        <v>0</v>
      </c>
      <c r="I142" s="17">
        <v>8.3189033080770275E-2</v>
      </c>
      <c r="J142" s="17">
        <v>0.14142135623730953</v>
      </c>
      <c r="K142" s="17">
        <v>0</v>
      </c>
      <c r="L142" s="17">
        <v>0.2020305089104428</v>
      </c>
      <c r="M142" s="17">
        <v>4.8765984909417116E-2</v>
      </c>
      <c r="N142" s="17">
        <v>0.14142135623730953</v>
      </c>
      <c r="O142" s="17">
        <v>0.12856486930664496</v>
      </c>
      <c r="P142" s="17">
        <v>6.2391774810577692E-2</v>
      </c>
      <c r="Q142" s="17">
        <v>5.8925565098879022E-2</v>
      </c>
      <c r="R142" s="17">
        <v>2.1107665110046216E-2</v>
      </c>
      <c r="S142" s="17">
        <v>0</v>
      </c>
      <c r="T142" s="17">
        <v>0</v>
      </c>
      <c r="U142" s="17">
        <v>1.9918500878494318E-2</v>
      </c>
      <c r="V142" s="17">
        <v>6.7343502970147351E-2</v>
      </c>
      <c r="W142" s="17">
        <v>4.2854956435548278E-2</v>
      </c>
      <c r="X142" s="17">
        <v>5.2378280087892332E-2</v>
      </c>
      <c r="Y142" s="17">
        <v>0</v>
      </c>
      <c r="Z142" s="17">
        <v>0.12856486930664499</v>
      </c>
      <c r="AA142" s="17">
        <v>0.10101525445522108</v>
      </c>
      <c r="AB142" s="17">
        <v>0</v>
      </c>
      <c r="AC142" s="17">
        <v>9.0268950789771971E-2</v>
      </c>
      <c r="AD142" s="17">
        <v>0.11313708498984772</v>
      </c>
      <c r="AE142" s="17">
        <v>9.0268950789771971E-2</v>
      </c>
    </row>
    <row r="143" spans="1:3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</row>
    <row r="144" spans="1:31" x14ac:dyDescent="0.25">
      <c r="A144" s="18" t="s">
        <v>528</v>
      </c>
      <c r="B144" s="22" t="s">
        <v>527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 t="s">
        <v>463</v>
      </c>
      <c r="M144" s="22"/>
      <c r="N144" s="22"/>
    </row>
    <row r="145" spans="1:14" x14ac:dyDescent="0.25">
      <c r="A145" s="18" t="s">
        <v>465</v>
      </c>
      <c r="B145" s="18" t="s">
        <v>466</v>
      </c>
      <c r="C145" s="18" t="s">
        <v>467</v>
      </c>
      <c r="D145" s="18" t="s">
        <v>468</v>
      </c>
      <c r="E145" s="18" t="s">
        <v>471</v>
      </c>
      <c r="F145" s="18" t="s">
        <v>474</v>
      </c>
      <c r="G145" s="18" t="s">
        <v>475</v>
      </c>
      <c r="H145" s="18" t="s">
        <v>525</v>
      </c>
      <c r="I145" s="18" t="s">
        <v>526</v>
      </c>
      <c r="J145" s="18" t="s">
        <v>485</v>
      </c>
      <c r="K145" s="18" t="s">
        <v>480</v>
      </c>
      <c r="L145" s="18" t="s">
        <v>482</v>
      </c>
      <c r="M145" s="18" t="s">
        <v>483</v>
      </c>
      <c r="N145" s="18" t="s">
        <v>484</v>
      </c>
    </row>
    <row r="146" spans="1:14" x14ac:dyDescent="0.25">
      <c r="A146" s="1">
        <v>1</v>
      </c>
      <c r="B146" s="1">
        <v>10.8</v>
      </c>
      <c r="C146" s="4">
        <v>22.56</v>
      </c>
      <c r="D146" s="4">
        <v>33.36</v>
      </c>
      <c r="E146" s="4">
        <v>4.9830000000000005</v>
      </c>
      <c r="F146" s="4">
        <v>6.3550000000000004</v>
      </c>
      <c r="G146" s="4">
        <v>0.86399999999999999</v>
      </c>
      <c r="H146" s="4">
        <v>1.2789999999999999</v>
      </c>
      <c r="I146" s="4">
        <v>0.95899999999999996</v>
      </c>
      <c r="J146" s="4">
        <v>2.7450000000000001</v>
      </c>
      <c r="K146" s="4">
        <v>1.841</v>
      </c>
      <c r="L146" s="4">
        <v>7.8769999999999998</v>
      </c>
      <c r="M146" s="4">
        <v>1.706</v>
      </c>
      <c r="N146" s="4">
        <v>1.853</v>
      </c>
    </row>
    <row r="147" spans="1:14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spans="1:14" x14ac:dyDescent="0.25">
      <c r="A148" s="18" t="s">
        <v>529</v>
      </c>
      <c r="B148" s="22" t="s">
        <v>527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 t="s">
        <v>463</v>
      </c>
      <c r="M148" s="22"/>
      <c r="N148" s="22"/>
    </row>
    <row r="149" spans="1:14" x14ac:dyDescent="0.25">
      <c r="A149" s="18" t="s">
        <v>465</v>
      </c>
      <c r="B149" s="18" t="s">
        <v>466</v>
      </c>
      <c r="C149" s="18" t="s">
        <v>467</v>
      </c>
      <c r="D149" s="18" t="s">
        <v>468</v>
      </c>
      <c r="E149" s="18" t="s">
        <v>471</v>
      </c>
      <c r="F149" s="18" t="s">
        <v>474</v>
      </c>
      <c r="G149" s="18" t="s">
        <v>475</v>
      </c>
      <c r="H149" s="18" t="s">
        <v>525</v>
      </c>
      <c r="I149" s="18" t="s">
        <v>526</v>
      </c>
      <c r="J149" s="18" t="s">
        <v>485</v>
      </c>
      <c r="K149" s="18" t="s">
        <v>480</v>
      </c>
      <c r="L149" s="18" t="s">
        <v>482</v>
      </c>
      <c r="M149" s="18" t="s">
        <v>483</v>
      </c>
      <c r="N149" s="18" t="s">
        <v>484</v>
      </c>
    </row>
    <row r="150" spans="1:14" x14ac:dyDescent="0.25">
      <c r="A150" s="18">
        <v>1</v>
      </c>
      <c r="B150" s="21">
        <v>11.26</v>
      </c>
      <c r="C150" s="21">
        <v>19.946999999999999</v>
      </c>
      <c r="D150" s="21">
        <v>31.207000000000001</v>
      </c>
      <c r="E150" s="21">
        <v>5.6159999999999997</v>
      </c>
      <c r="F150" s="21">
        <v>6.7729999999999997</v>
      </c>
      <c r="G150" s="21">
        <v>1.22</v>
      </c>
      <c r="H150" s="21">
        <v>1.0980000000000001</v>
      </c>
      <c r="I150" s="21">
        <v>0.89200000000000002</v>
      </c>
      <c r="J150" s="21">
        <v>3.6259999999999999</v>
      </c>
      <c r="K150" s="21">
        <v>2.92</v>
      </c>
      <c r="L150" s="21">
        <v>7.7060000000000004</v>
      </c>
      <c r="M150" s="21">
        <v>1.591</v>
      </c>
      <c r="N150" s="21">
        <v>1.9039999999999999</v>
      </c>
    </row>
    <row r="151" spans="1:14" x14ac:dyDescent="0.25">
      <c r="A151" s="1">
        <v>2</v>
      </c>
      <c r="B151" s="4">
        <v>10.837</v>
      </c>
      <c r="C151" s="4">
        <v>20.321000000000002</v>
      </c>
      <c r="D151" s="4">
        <v>31.158000000000001</v>
      </c>
      <c r="E151" s="4">
        <v>4.9539999999999997</v>
      </c>
      <c r="F151" s="4">
        <v>6.7590000000000003</v>
      </c>
      <c r="G151" s="4">
        <v>1.0609999999999999</v>
      </c>
      <c r="H151" s="4">
        <v>1.1519999999999999</v>
      </c>
      <c r="I151" s="4">
        <v>0.94799999999999995</v>
      </c>
      <c r="J151" s="4">
        <v>2.8540000000000001</v>
      </c>
      <c r="K151" s="4">
        <v>2.3479999999999999</v>
      </c>
      <c r="L151" s="4">
        <v>7.4290000000000003</v>
      </c>
      <c r="M151" s="4">
        <v>1.5569999999999999</v>
      </c>
      <c r="N151" s="4">
        <v>1.8029999999999999</v>
      </c>
    </row>
    <row r="152" spans="1:14" x14ac:dyDescent="0.25">
      <c r="A152" s="1">
        <v>3</v>
      </c>
      <c r="B152" s="4">
        <v>11.622999999999999</v>
      </c>
      <c r="C152" s="4">
        <v>21.856000000000002</v>
      </c>
      <c r="D152" s="4">
        <v>33.478999999999999</v>
      </c>
      <c r="E152" s="4">
        <v>5.6050000000000004</v>
      </c>
      <c r="F152" s="4">
        <v>6.4089999999999998</v>
      </c>
      <c r="G152" s="4">
        <v>1.075</v>
      </c>
      <c r="H152" s="4">
        <v>1.1279999999999999</v>
      </c>
      <c r="I152" s="4">
        <v>0.93100000000000005</v>
      </c>
      <c r="J152" s="4">
        <v>3.5459999999999998</v>
      </c>
      <c r="K152" s="4">
        <v>2.1789999999999998</v>
      </c>
      <c r="L152" s="4">
        <v>8.3460000000000001</v>
      </c>
      <c r="M152" s="4">
        <v>1.554</v>
      </c>
      <c r="N152" s="4">
        <v>1.82</v>
      </c>
    </row>
    <row r="153" spans="1:14" x14ac:dyDescent="0.25">
      <c r="A153" s="1">
        <v>4</v>
      </c>
      <c r="B153" s="4">
        <v>11.225</v>
      </c>
      <c r="C153" s="4">
        <v>19.908000000000001</v>
      </c>
      <c r="D153" s="4">
        <v>31.133000000000003</v>
      </c>
      <c r="E153" s="4">
        <v>5.9619999999999997</v>
      </c>
      <c r="F153" s="4">
        <v>6.8630000000000004</v>
      </c>
      <c r="G153" s="4">
        <v>1.0640000000000001</v>
      </c>
      <c r="H153" s="4">
        <v>1.6579999999999999</v>
      </c>
      <c r="I153" s="4">
        <v>1.03</v>
      </c>
      <c r="J153" s="4">
        <v>3.274</v>
      </c>
      <c r="K153" s="4">
        <v>2.4089999999999998</v>
      </c>
      <c r="L153" s="4">
        <v>7.9770000000000003</v>
      </c>
      <c r="M153" s="4">
        <v>1.5680000000000001</v>
      </c>
      <c r="N153" s="4">
        <v>1.835</v>
      </c>
    </row>
    <row r="154" spans="1:14" x14ac:dyDescent="0.25">
      <c r="A154" s="1">
        <v>5</v>
      </c>
      <c r="B154" s="4">
        <v>11.185</v>
      </c>
      <c r="C154" s="4">
        <v>22.523</v>
      </c>
      <c r="D154" s="4">
        <v>33.707999999999998</v>
      </c>
      <c r="E154" s="4">
        <v>5.2040000000000006</v>
      </c>
      <c r="F154" s="4">
        <v>6.6820000000000004</v>
      </c>
      <c r="G154" s="4">
        <v>1.004</v>
      </c>
      <c r="H154" s="4">
        <v>1.1379999999999999</v>
      </c>
      <c r="I154" s="4">
        <v>0.72899999999999998</v>
      </c>
      <c r="J154" s="4">
        <v>3.3370000000000002</v>
      </c>
      <c r="K154" s="4">
        <v>2.194</v>
      </c>
      <c r="L154" s="4">
        <v>7.6619999999999999</v>
      </c>
      <c r="M154" s="4">
        <v>1.599</v>
      </c>
      <c r="N154" s="4">
        <v>1.8640000000000001</v>
      </c>
    </row>
    <row r="155" spans="1:14" x14ac:dyDescent="0.25">
      <c r="A155" s="1">
        <v>6</v>
      </c>
      <c r="B155" s="4">
        <v>11.11</v>
      </c>
      <c r="C155" s="4">
        <v>22.73</v>
      </c>
      <c r="D155" s="4">
        <v>33.840000000000003</v>
      </c>
      <c r="E155" s="4">
        <v>5.8559999999999999</v>
      </c>
      <c r="F155" s="4">
        <v>6.6139999999999999</v>
      </c>
      <c r="G155" s="4">
        <v>1.0580000000000001</v>
      </c>
      <c r="H155" s="4">
        <v>1.5129999999999999</v>
      </c>
      <c r="I155" s="4">
        <v>1.081</v>
      </c>
      <c r="J155" s="4">
        <v>3.262</v>
      </c>
      <c r="K155" s="4">
        <v>2.0979999999999999</v>
      </c>
      <c r="L155" s="4">
        <v>7.3339999999999996</v>
      </c>
      <c r="M155" s="4">
        <v>1.4910000000000001</v>
      </c>
      <c r="N155" s="4">
        <v>1.7849999999999999</v>
      </c>
    </row>
    <row r="156" spans="1:14" x14ac:dyDescent="0.25">
      <c r="A156" s="1" t="s">
        <v>531</v>
      </c>
      <c r="B156" s="4">
        <v>11.206666666666669</v>
      </c>
      <c r="C156" s="4">
        <v>21.214166666666667</v>
      </c>
      <c r="D156" s="4">
        <v>32.420833333333334</v>
      </c>
      <c r="E156" s="4">
        <v>5.5328333333333335</v>
      </c>
      <c r="F156" s="4">
        <v>6.6833333333333327</v>
      </c>
      <c r="G156" s="4">
        <v>1.0803333333333331</v>
      </c>
      <c r="H156" s="4">
        <v>1.2811666666666666</v>
      </c>
      <c r="I156" s="4">
        <v>0.93516666666666681</v>
      </c>
      <c r="J156" s="4">
        <v>3.3165</v>
      </c>
      <c r="K156" s="4">
        <v>2.3579999999999992</v>
      </c>
      <c r="L156" s="4">
        <v>7.7423333333333346</v>
      </c>
      <c r="M156" s="4">
        <v>1.5599999999999998</v>
      </c>
      <c r="N156" s="4">
        <v>1.8351666666666668</v>
      </c>
    </row>
    <row r="157" spans="1:14" x14ac:dyDescent="0.25">
      <c r="A157" s="1" t="s">
        <v>532</v>
      </c>
      <c r="B157" s="4">
        <v>0.25415795613489384</v>
      </c>
      <c r="C157" s="4">
        <v>1.3063135024436769</v>
      </c>
      <c r="D157" s="4">
        <v>1.3796523354333383</v>
      </c>
      <c r="E157" s="4">
        <v>0.38572654389692523</v>
      </c>
      <c r="F157" s="4">
        <v>0.15881645590639126</v>
      </c>
      <c r="G157" s="4">
        <v>7.2802930343954325E-2</v>
      </c>
      <c r="H157" s="4">
        <v>0.24080732270150523</v>
      </c>
      <c r="I157" s="4">
        <v>0.12231993568779644</v>
      </c>
      <c r="J157" s="4">
        <v>0.27113225555068132</v>
      </c>
      <c r="K157" s="4">
        <v>0.29835616299986617</v>
      </c>
      <c r="L157" s="4">
        <v>0.37206701905257167</v>
      </c>
      <c r="M157" s="4">
        <v>3.8345795075861923E-2</v>
      </c>
      <c r="N157" s="4">
        <v>4.3245423649984835E-2</v>
      </c>
    </row>
    <row r="158" spans="1:14" x14ac:dyDescent="0.25">
      <c r="A158" s="1" t="s">
        <v>533</v>
      </c>
      <c r="B158" s="4">
        <v>10.837</v>
      </c>
      <c r="C158" s="4">
        <v>19.908000000000001</v>
      </c>
      <c r="D158" s="4">
        <v>31.133000000000003</v>
      </c>
      <c r="E158" s="4">
        <v>4.9539999999999997</v>
      </c>
      <c r="F158" s="4">
        <v>6.4089999999999998</v>
      </c>
      <c r="G158" s="4">
        <v>1.004</v>
      </c>
      <c r="H158" s="4">
        <v>1.0980000000000001</v>
      </c>
      <c r="I158" s="4">
        <v>0.72899999999999998</v>
      </c>
      <c r="J158" s="4">
        <v>2.8540000000000001</v>
      </c>
      <c r="K158" s="4">
        <v>2.0979999999999999</v>
      </c>
      <c r="L158" s="4">
        <v>7.3339999999999996</v>
      </c>
      <c r="M158" s="4">
        <v>1.4910000000000001</v>
      </c>
      <c r="N158" s="4">
        <v>1.7849999999999999</v>
      </c>
    </row>
    <row r="159" spans="1:14" x14ac:dyDescent="0.25">
      <c r="A159" s="1" t="s">
        <v>534</v>
      </c>
      <c r="B159" s="4">
        <v>11.622999999999999</v>
      </c>
      <c r="C159" s="4">
        <v>22.73</v>
      </c>
      <c r="D159" s="4">
        <v>33.840000000000003</v>
      </c>
      <c r="E159" s="4">
        <v>5.9619999999999997</v>
      </c>
      <c r="F159" s="4">
        <v>6.8630000000000004</v>
      </c>
      <c r="G159" s="4">
        <v>1.22</v>
      </c>
      <c r="H159" s="4">
        <v>1.6579999999999999</v>
      </c>
      <c r="I159" s="4">
        <v>1.081</v>
      </c>
      <c r="J159" s="4">
        <v>3.6259999999999999</v>
      </c>
      <c r="K159" s="4">
        <v>2.92</v>
      </c>
      <c r="L159" s="4">
        <v>8.3460000000000001</v>
      </c>
      <c r="M159" s="4">
        <v>1.599</v>
      </c>
      <c r="N159" s="4">
        <v>1.9039999999999999</v>
      </c>
    </row>
    <row r="160" spans="1:14" x14ac:dyDescent="0.25">
      <c r="A160" s="11" t="s">
        <v>535</v>
      </c>
      <c r="B160" s="17">
        <f>+B157/B156</f>
        <v>2.2679175145885824E-2</v>
      </c>
      <c r="C160" s="17">
        <f t="shared" ref="C160:N160" si="0">+C157/C156</f>
        <v>6.1577413007519045E-2</v>
      </c>
      <c r="D160" s="17">
        <f t="shared" si="0"/>
        <v>4.2554499486441487E-2</v>
      </c>
      <c r="E160" s="17">
        <f t="shared" si="0"/>
        <v>6.9715915997877867E-2</v>
      </c>
      <c r="F160" s="17">
        <f t="shared" si="0"/>
        <v>2.3763060734123383E-2</v>
      </c>
      <c r="G160" s="17">
        <f t="shared" si="0"/>
        <v>6.7389321515539349E-2</v>
      </c>
      <c r="H160" s="17">
        <f t="shared" si="0"/>
        <v>0.18795940369572414</v>
      </c>
      <c r="I160" s="17">
        <f t="shared" si="0"/>
        <v>0.13080014509477428</v>
      </c>
      <c r="J160" s="17">
        <f t="shared" si="0"/>
        <v>8.175252692618161E-2</v>
      </c>
      <c r="K160" s="17">
        <f t="shared" si="0"/>
        <v>0.12652933121283558</v>
      </c>
      <c r="L160" s="17">
        <f t="shared" si="0"/>
        <v>4.8056187073565883E-2</v>
      </c>
      <c r="M160" s="17">
        <f t="shared" si="0"/>
        <v>2.4580637869142261E-2</v>
      </c>
      <c r="N160" s="17">
        <f t="shared" si="0"/>
        <v>2.3564848051939785E-2</v>
      </c>
    </row>
    <row r="161" spans="1:14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25">
      <c r="A162" s="18" t="s">
        <v>530</v>
      </c>
      <c r="B162" s="22" t="s">
        <v>527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 t="s">
        <v>463</v>
      </c>
      <c r="M162" s="22"/>
      <c r="N162" s="22"/>
    </row>
    <row r="163" spans="1:14" x14ac:dyDescent="0.25">
      <c r="A163" s="1" t="s">
        <v>465</v>
      </c>
      <c r="B163" s="1" t="s">
        <v>466</v>
      </c>
      <c r="C163" s="1" t="s">
        <v>467</v>
      </c>
      <c r="D163" s="1" t="s">
        <v>468</v>
      </c>
      <c r="E163" s="1" t="s">
        <v>471</v>
      </c>
      <c r="F163" s="1" t="s">
        <v>474</v>
      </c>
      <c r="G163" s="1" t="s">
        <v>475</v>
      </c>
      <c r="H163" s="1" t="s">
        <v>525</v>
      </c>
      <c r="I163" s="1" t="s">
        <v>526</v>
      </c>
      <c r="J163" s="1" t="s">
        <v>485</v>
      </c>
      <c r="K163" s="1" t="s">
        <v>480</v>
      </c>
      <c r="L163" s="1" t="s">
        <v>482</v>
      </c>
      <c r="M163" s="1" t="s">
        <v>483</v>
      </c>
      <c r="N163" s="1" t="s">
        <v>484</v>
      </c>
    </row>
    <row r="164" spans="1:14" x14ac:dyDescent="0.25">
      <c r="A164" s="11">
        <v>1</v>
      </c>
      <c r="B164" s="11">
        <v>9.66</v>
      </c>
      <c r="C164" s="11">
        <v>22.905999999999999</v>
      </c>
      <c r="D164" s="11">
        <v>32.566000000000003</v>
      </c>
      <c r="E164" s="11">
        <v>4.2889999999999997</v>
      </c>
      <c r="F164" s="11"/>
      <c r="G164" s="11">
        <v>0.99399999999999999</v>
      </c>
      <c r="H164" s="11">
        <v>1.2010000000000001</v>
      </c>
      <c r="I164" s="11">
        <v>0.875</v>
      </c>
      <c r="J164" s="11">
        <v>2.2130000000000001</v>
      </c>
      <c r="K164" s="11">
        <v>1.635</v>
      </c>
      <c r="L164" s="11">
        <v>5.9139999999999997</v>
      </c>
      <c r="M164" s="11">
        <v>1.66</v>
      </c>
      <c r="N164" s="11">
        <v>1.9139999999999999</v>
      </c>
    </row>
  </sheetData>
  <mergeCells count="42">
    <mergeCell ref="B1:Q1"/>
    <mergeCell ref="R1:U1"/>
    <mergeCell ref="V1:AE1"/>
    <mergeCell ref="B24:Q24"/>
    <mergeCell ref="R24:U24"/>
    <mergeCell ref="V24:AE24"/>
    <mergeCell ref="B45:Q45"/>
    <mergeCell ref="R45:U45"/>
    <mergeCell ref="V45:AE45"/>
    <mergeCell ref="B61:Q61"/>
    <mergeCell ref="R61:U61"/>
    <mergeCell ref="V61:AE61"/>
    <mergeCell ref="B74:Q74"/>
    <mergeCell ref="R74:U74"/>
    <mergeCell ref="V74:AE74"/>
    <mergeCell ref="B84:Q84"/>
    <mergeCell ref="R84:U84"/>
    <mergeCell ref="V84:AE84"/>
    <mergeCell ref="B94:Q94"/>
    <mergeCell ref="R94:U94"/>
    <mergeCell ref="V94:AE94"/>
    <mergeCell ref="B98:Q98"/>
    <mergeCell ref="R98:U98"/>
    <mergeCell ref="V98:AE98"/>
    <mergeCell ref="B109:Q109"/>
    <mergeCell ref="R109:U109"/>
    <mergeCell ref="V109:AE109"/>
    <mergeCell ref="B120:Q120"/>
    <mergeCell ref="R120:U120"/>
    <mergeCell ref="V120:AE120"/>
    <mergeCell ref="B130:Q130"/>
    <mergeCell ref="R130:U130"/>
    <mergeCell ref="V130:AE130"/>
    <mergeCell ref="B134:Q134"/>
    <mergeCell ref="R134:U134"/>
    <mergeCell ref="V134:AE134"/>
    <mergeCell ref="L144:N144"/>
    <mergeCell ref="B144:K144"/>
    <mergeCell ref="B148:K148"/>
    <mergeCell ref="L148:N148"/>
    <mergeCell ref="B162:K162"/>
    <mergeCell ref="L162:N1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zoomScale="64" zoomScaleNormal="80" workbookViewId="0"/>
  </sheetViews>
  <sheetFormatPr baseColWidth="10" defaultRowHeight="15" x14ac:dyDescent="0.25"/>
  <cols>
    <col min="1" max="1" width="34.5703125" style="2" bestFit="1" customWidth="1"/>
    <col min="2" max="2" width="28" style="2" customWidth="1"/>
    <col min="3" max="3" width="58.140625" style="2" bestFit="1" customWidth="1"/>
    <col min="4" max="4" width="126" style="2" bestFit="1" customWidth="1"/>
    <col min="5" max="5" width="11.42578125" style="2"/>
    <col min="6" max="6" width="25.85546875" style="2" bestFit="1" customWidth="1"/>
    <col min="7" max="16384" width="11.42578125" style="2"/>
  </cols>
  <sheetData>
    <row r="1" spans="1:6" s="9" customFormat="1" x14ac:dyDescent="0.25">
      <c r="A1" s="12" t="s">
        <v>60</v>
      </c>
      <c r="B1" s="12" t="s">
        <v>374</v>
      </c>
      <c r="C1" s="12" t="s">
        <v>57</v>
      </c>
      <c r="D1" s="12" t="s">
        <v>58</v>
      </c>
      <c r="E1" s="12" t="s">
        <v>59</v>
      </c>
      <c r="F1" s="13" t="s">
        <v>365</v>
      </c>
    </row>
    <row r="2" spans="1:6" x14ac:dyDescent="0.25">
      <c r="A2" s="1">
        <v>93</v>
      </c>
      <c r="B2" s="1" t="s">
        <v>375</v>
      </c>
      <c r="C2" s="1" t="s">
        <v>0</v>
      </c>
      <c r="D2" s="1" t="s">
        <v>1</v>
      </c>
      <c r="E2" s="1"/>
      <c r="F2" s="2" t="s">
        <v>366</v>
      </c>
    </row>
    <row r="3" spans="1:6" x14ac:dyDescent="0.25">
      <c r="A3" s="1">
        <v>94</v>
      </c>
      <c r="B3" s="1" t="s">
        <v>375</v>
      </c>
      <c r="C3" s="1" t="s">
        <v>2</v>
      </c>
      <c r="D3" s="1" t="s">
        <v>3</v>
      </c>
      <c r="E3" s="1"/>
      <c r="F3" s="2" t="s">
        <v>367</v>
      </c>
    </row>
    <row r="4" spans="1:6" x14ac:dyDescent="0.25">
      <c r="A4" s="1">
        <v>95</v>
      </c>
      <c r="B4" s="1" t="s">
        <v>375</v>
      </c>
      <c r="C4" s="1" t="s">
        <v>4</v>
      </c>
      <c r="D4" s="1" t="s">
        <v>5</v>
      </c>
      <c r="E4" s="1"/>
      <c r="F4" s="2" t="s">
        <v>367</v>
      </c>
    </row>
    <row r="5" spans="1:6" x14ac:dyDescent="0.25">
      <c r="A5" s="1">
        <v>96</v>
      </c>
      <c r="B5" s="1" t="s">
        <v>375</v>
      </c>
      <c r="C5" s="1" t="s">
        <v>6</v>
      </c>
      <c r="D5" s="1" t="s">
        <v>7</v>
      </c>
      <c r="E5" s="1"/>
      <c r="F5" s="2" t="s">
        <v>367</v>
      </c>
    </row>
    <row r="6" spans="1:6" x14ac:dyDescent="0.25">
      <c r="A6" s="1">
        <v>97</v>
      </c>
      <c r="B6" s="1" t="s">
        <v>375</v>
      </c>
      <c r="C6" s="1" t="s">
        <v>8</v>
      </c>
      <c r="D6" s="1" t="s">
        <v>9</v>
      </c>
      <c r="E6" s="1"/>
      <c r="F6" s="2" t="s">
        <v>367</v>
      </c>
    </row>
    <row r="7" spans="1:6" x14ac:dyDescent="0.25">
      <c r="A7" s="1">
        <v>98</v>
      </c>
      <c r="B7" s="1" t="s">
        <v>375</v>
      </c>
      <c r="C7" s="1" t="s">
        <v>10</v>
      </c>
      <c r="D7" s="1" t="s">
        <v>11</v>
      </c>
      <c r="E7" s="1"/>
      <c r="F7" s="2" t="s">
        <v>367</v>
      </c>
    </row>
    <row r="8" spans="1:6" x14ac:dyDescent="0.25">
      <c r="A8" s="1">
        <v>99</v>
      </c>
      <c r="B8" s="1" t="s">
        <v>375</v>
      </c>
      <c r="C8" s="1" t="s">
        <v>12</v>
      </c>
      <c r="D8" s="1" t="s">
        <v>11</v>
      </c>
      <c r="E8" s="1"/>
      <c r="F8" s="2" t="s">
        <v>367</v>
      </c>
    </row>
    <row r="9" spans="1:6" x14ac:dyDescent="0.25">
      <c r="A9" s="1">
        <v>100</v>
      </c>
      <c r="B9" s="1" t="s">
        <v>375</v>
      </c>
      <c r="C9" s="1" t="s">
        <v>13</v>
      </c>
      <c r="D9" s="1" t="s">
        <v>14</v>
      </c>
      <c r="E9" s="1"/>
      <c r="F9" s="2" t="s">
        <v>367</v>
      </c>
    </row>
    <row r="10" spans="1:6" x14ac:dyDescent="0.25">
      <c r="A10" s="1">
        <v>101</v>
      </c>
      <c r="B10" s="1" t="s">
        <v>375</v>
      </c>
      <c r="C10" s="1" t="s">
        <v>15</v>
      </c>
      <c r="D10" s="1" t="s">
        <v>16</v>
      </c>
      <c r="E10" s="1"/>
      <c r="F10" s="2" t="s">
        <v>367</v>
      </c>
    </row>
    <row r="11" spans="1:6" x14ac:dyDescent="0.25">
      <c r="A11" s="1">
        <v>102</v>
      </c>
      <c r="B11" s="1" t="s">
        <v>375</v>
      </c>
      <c r="C11" s="1" t="s">
        <v>17</v>
      </c>
      <c r="D11" s="1" t="s">
        <v>18</v>
      </c>
      <c r="E11" s="1"/>
      <c r="F11" s="2" t="s">
        <v>367</v>
      </c>
    </row>
    <row r="12" spans="1:6" x14ac:dyDescent="0.25">
      <c r="A12" s="1">
        <v>103</v>
      </c>
      <c r="B12" s="1" t="s">
        <v>375</v>
      </c>
      <c r="C12" s="1" t="s">
        <v>19</v>
      </c>
      <c r="D12" s="1" t="s">
        <v>20</v>
      </c>
      <c r="E12" s="1"/>
      <c r="F12" s="2" t="s">
        <v>367</v>
      </c>
    </row>
    <row r="13" spans="1:6" x14ac:dyDescent="0.25">
      <c r="A13" s="1">
        <v>104</v>
      </c>
      <c r="B13" s="1" t="s">
        <v>375</v>
      </c>
      <c r="C13" s="1" t="s">
        <v>21</v>
      </c>
      <c r="D13" s="1" t="s">
        <v>22</v>
      </c>
      <c r="E13" s="1"/>
      <c r="F13" s="2" t="s">
        <v>367</v>
      </c>
    </row>
    <row r="14" spans="1:6" x14ac:dyDescent="0.25">
      <c r="A14" s="1">
        <v>105</v>
      </c>
      <c r="B14" s="1" t="s">
        <v>375</v>
      </c>
      <c r="C14" s="1" t="s">
        <v>23</v>
      </c>
      <c r="D14" s="1" t="s">
        <v>3</v>
      </c>
      <c r="E14" s="1"/>
      <c r="F14" s="2" t="s">
        <v>367</v>
      </c>
    </row>
    <row r="15" spans="1:6" x14ac:dyDescent="0.25">
      <c r="A15" s="1">
        <v>106</v>
      </c>
      <c r="B15" s="1" t="s">
        <v>375</v>
      </c>
      <c r="C15" s="1" t="s">
        <v>24</v>
      </c>
      <c r="D15" s="1" t="s">
        <v>3</v>
      </c>
      <c r="E15" s="1"/>
      <c r="F15" s="2" t="s">
        <v>368</v>
      </c>
    </row>
    <row r="16" spans="1:6" x14ac:dyDescent="0.25">
      <c r="A16" s="1">
        <v>107</v>
      </c>
      <c r="B16" s="1" t="s">
        <v>375</v>
      </c>
      <c r="C16" s="1" t="s">
        <v>25</v>
      </c>
      <c r="D16" s="1" t="s">
        <v>26</v>
      </c>
      <c r="E16" s="1"/>
      <c r="F16" s="2" t="s">
        <v>367</v>
      </c>
    </row>
    <row r="17" spans="1:6" x14ac:dyDescent="0.25">
      <c r="A17" s="1">
        <v>108</v>
      </c>
      <c r="B17" s="1" t="s">
        <v>375</v>
      </c>
      <c r="C17" s="1" t="s">
        <v>27</v>
      </c>
      <c r="D17" s="1" t="s">
        <v>28</v>
      </c>
      <c r="E17" s="1"/>
      <c r="F17" s="2" t="s">
        <v>367</v>
      </c>
    </row>
    <row r="18" spans="1:6" x14ac:dyDescent="0.25">
      <c r="A18" s="1">
        <v>109</v>
      </c>
      <c r="B18" s="1" t="s">
        <v>376</v>
      </c>
      <c r="C18" s="1" t="s">
        <v>29</v>
      </c>
      <c r="D18" s="1" t="s">
        <v>30</v>
      </c>
      <c r="E18" s="1" t="s">
        <v>31</v>
      </c>
      <c r="F18" s="2" t="s">
        <v>367</v>
      </c>
    </row>
    <row r="19" spans="1:6" x14ac:dyDescent="0.25">
      <c r="A19" s="1">
        <v>110</v>
      </c>
      <c r="B19" s="1" t="s">
        <v>376</v>
      </c>
      <c r="C19" s="1" t="s">
        <v>32</v>
      </c>
      <c r="D19" s="1" t="s">
        <v>11</v>
      </c>
      <c r="E19" s="1" t="s">
        <v>31</v>
      </c>
      <c r="F19" s="2" t="s">
        <v>367</v>
      </c>
    </row>
    <row r="20" spans="1:6" x14ac:dyDescent="0.25">
      <c r="A20" s="1">
        <v>111</v>
      </c>
      <c r="B20" s="1" t="s">
        <v>376</v>
      </c>
      <c r="C20" s="1" t="s">
        <v>33</v>
      </c>
      <c r="D20" s="1" t="s">
        <v>34</v>
      </c>
      <c r="E20" s="1" t="s">
        <v>31</v>
      </c>
      <c r="F20" s="2" t="s">
        <v>367</v>
      </c>
    </row>
    <row r="21" spans="1:6" x14ac:dyDescent="0.25">
      <c r="A21" s="1">
        <v>112</v>
      </c>
      <c r="B21" s="1" t="s">
        <v>376</v>
      </c>
      <c r="C21" s="1" t="s">
        <v>35</v>
      </c>
      <c r="D21" s="1" t="s">
        <v>11</v>
      </c>
      <c r="E21" s="1" t="s">
        <v>31</v>
      </c>
      <c r="F21" s="2" t="s">
        <v>369</v>
      </c>
    </row>
    <row r="22" spans="1:6" x14ac:dyDescent="0.25">
      <c r="A22" s="1">
        <v>113</v>
      </c>
      <c r="B22" s="1" t="s">
        <v>376</v>
      </c>
      <c r="C22" s="1" t="s">
        <v>36</v>
      </c>
      <c r="D22" s="1" t="s">
        <v>11</v>
      </c>
      <c r="E22" s="1" t="s">
        <v>31</v>
      </c>
      <c r="F22" s="2" t="s">
        <v>367</v>
      </c>
    </row>
    <row r="23" spans="1:6" x14ac:dyDescent="0.25">
      <c r="A23" s="1">
        <v>114</v>
      </c>
      <c r="B23" s="1" t="s">
        <v>376</v>
      </c>
      <c r="C23" s="1" t="s">
        <v>37</v>
      </c>
      <c r="D23" s="1" t="s">
        <v>38</v>
      </c>
      <c r="E23" s="1"/>
    </row>
    <row r="24" spans="1:6" x14ac:dyDescent="0.25">
      <c r="A24" s="1">
        <v>115</v>
      </c>
      <c r="B24" s="1" t="s">
        <v>376</v>
      </c>
      <c r="C24" s="1" t="s">
        <v>39</v>
      </c>
      <c r="D24" s="1" t="s">
        <v>3</v>
      </c>
      <c r="E24" s="1" t="s">
        <v>31</v>
      </c>
      <c r="F24" s="2" t="s">
        <v>366</v>
      </c>
    </row>
    <row r="25" spans="1:6" x14ac:dyDescent="0.25">
      <c r="A25" s="1">
        <v>116</v>
      </c>
      <c r="B25" s="1" t="s">
        <v>376</v>
      </c>
      <c r="C25" s="1" t="s">
        <v>40</v>
      </c>
      <c r="D25" s="1" t="s">
        <v>41</v>
      </c>
      <c r="E25" s="1" t="s">
        <v>31</v>
      </c>
      <c r="F25" s="2" t="s">
        <v>366</v>
      </c>
    </row>
    <row r="26" spans="1:6" x14ac:dyDescent="0.25">
      <c r="A26" s="1">
        <v>117</v>
      </c>
      <c r="B26" s="1" t="s">
        <v>376</v>
      </c>
      <c r="C26" s="1" t="s">
        <v>42</v>
      </c>
      <c r="D26" s="1" t="s">
        <v>11</v>
      </c>
      <c r="E26" s="1" t="s">
        <v>31</v>
      </c>
      <c r="F26" s="2" t="s">
        <v>367</v>
      </c>
    </row>
    <row r="27" spans="1:6" x14ac:dyDescent="0.25">
      <c r="A27" s="1">
        <v>118</v>
      </c>
      <c r="B27" s="1" t="s">
        <v>376</v>
      </c>
      <c r="C27" s="1" t="s">
        <v>43</v>
      </c>
      <c r="D27" s="1" t="s">
        <v>44</v>
      </c>
      <c r="E27" s="1" t="s">
        <v>31</v>
      </c>
      <c r="F27" s="2" t="s">
        <v>370</v>
      </c>
    </row>
    <row r="28" spans="1:6" x14ac:dyDescent="0.25">
      <c r="A28" s="1">
        <v>119</v>
      </c>
      <c r="B28" s="1" t="s">
        <v>376</v>
      </c>
      <c r="C28" s="1" t="s">
        <v>45</v>
      </c>
      <c r="D28" s="1" t="s">
        <v>3</v>
      </c>
      <c r="E28" s="1"/>
      <c r="F28" s="2" t="s">
        <v>367</v>
      </c>
    </row>
    <row r="29" spans="1:6" x14ac:dyDescent="0.25">
      <c r="A29" s="1">
        <v>120</v>
      </c>
      <c r="B29" s="1" t="s">
        <v>376</v>
      </c>
      <c r="C29" s="1" t="s">
        <v>46</v>
      </c>
      <c r="D29" s="1" t="s">
        <v>47</v>
      </c>
      <c r="E29" s="1" t="s">
        <v>31</v>
      </c>
      <c r="F29" s="2" t="s">
        <v>367</v>
      </c>
    </row>
    <row r="30" spans="1:6" x14ac:dyDescent="0.25">
      <c r="A30" s="1">
        <v>121</v>
      </c>
      <c r="B30" s="1" t="s">
        <v>376</v>
      </c>
      <c r="C30" s="1" t="s">
        <v>48</v>
      </c>
      <c r="D30" s="1" t="s">
        <v>3</v>
      </c>
      <c r="E30" s="1"/>
      <c r="F30" s="2" t="s">
        <v>367</v>
      </c>
    </row>
    <row r="31" spans="1:6" x14ac:dyDescent="0.25">
      <c r="A31" s="1">
        <v>122</v>
      </c>
      <c r="B31" s="1" t="s">
        <v>376</v>
      </c>
      <c r="C31" s="1" t="s">
        <v>49</v>
      </c>
      <c r="D31" s="1" t="s">
        <v>47</v>
      </c>
      <c r="E31" s="1"/>
      <c r="F31" s="2" t="s">
        <v>367</v>
      </c>
    </row>
    <row r="32" spans="1:6" x14ac:dyDescent="0.25">
      <c r="A32" s="1">
        <v>123</v>
      </c>
      <c r="B32" s="1" t="s">
        <v>375</v>
      </c>
      <c r="C32" s="1" t="s">
        <v>50</v>
      </c>
      <c r="D32" s="1" t="s">
        <v>51</v>
      </c>
      <c r="E32" s="1"/>
      <c r="F32" s="2" t="s">
        <v>366</v>
      </c>
    </row>
    <row r="33" spans="1:6" x14ac:dyDescent="0.25">
      <c r="A33" s="1">
        <v>124</v>
      </c>
      <c r="B33" s="1" t="s">
        <v>375</v>
      </c>
      <c r="C33" s="1" t="s">
        <v>52</v>
      </c>
      <c r="D33" s="1" t="s">
        <v>53</v>
      </c>
      <c r="E33" s="1"/>
      <c r="F33" s="2" t="s">
        <v>367</v>
      </c>
    </row>
    <row r="34" spans="1:6" x14ac:dyDescent="0.25">
      <c r="A34" s="1">
        <v>125</v>
      </c>
      <c r="B34" s="1" t="s">
        <v>375</v>
      </c>
      <c r="C34" s="1" t="s">
        <v>54</v>
      </c>
      <c r="D34" s="1" t="s">
        <v>55</v>
      </c>
      <c r="E34" s="1"/>
      <c r="F34" s="2" t="s">
        <v>371</v>
      </c>
    </row>
    <row r="35" spans="1:6" x14ac:dyDescent="0.25">
      <c r="A35" s="1">
        <v>189</v>
      </c>
      <c r="B35" s="1" t="s">
        <v>375</v>
      </c>
      <c r="C35" s="1" t="s">
        <v>56</v>
      </c>
      <c r="D35" s="1" t="s">
        <v>3</v>
      </c>
      <c r="E35" s="1" t="s">
        <v>31</v>
      </c>
      <c r="F35" s="2" t="s">
        <v>367</v>
      </c>
    </row>
    <row r="36" spans="1:6" x14ac:dyDescent="0.25">
      <c r="A36" s="10">
        <v>190</v>
      </c>
      <c r="B36" s="11" t="s">
        <v>375</v>
      </c>
      <c r="C36" s="11" t="s">
        <v>61</v>
      </c>
      <c r="D36" s="11" t="s">
        <v>3</v>
      </c>
      <c r="E36" s="10" t="s">
        <v>31</v>
      </c>
      <c r="F36" s="10" t="s">
        <v>367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3"/>
  <sheetViews>
    <sheetView zoomScale="56" zoomScaleNormal="55" workbookViewId="0">
      <pane xSplit="1" topLeftCell="V1" activePane="topRight" state="frozen"/>
      <selection pane="topRight" activeCell="AG17" sqref="AG17"/>
    </sheetView>
  </sheetViews>
  <sheetFormatPr baseColWidth="10" defaultRowHeight="15" x14ac:dyDescent="0.25"/>
  <cols>
    <col min="1" max="1" width="23.28515625" style="1" bestFit="1" customWidth="1"/>
    <col min="2" max="2" width="24" style="1" bestFit="1" customWidth="1"/>
    <col min="3" max="3" width="26.5703125" style="1" bestFit="1" customWidth="1"/>
    <col min="4" max="4" width="28.140625" style="1" bestFit="1" customWidth="1"/>
    <col min="5" max="5" width="36.28515625" style="1" bestFit="1" customWidth="1"/>
    <col min="6" max="6" width="33.42578125" style="1" bestFit="1" customWidth="1"/>
    <col min="7" max="7" width="38.28515625" style="1" bestFit="1" customWidth="1"/>
    <col min="8" max="8" width="52.5703125" style="1" bestFit="1" customWidth="1"/>
    <col min="9" max="9" width="31.5703125" style="1" bestFit="1" customWidth="1"/>
    <col min="10" max="10" width="32.5703125" style="1" bestFit="1" customWidth="1"/>
    <col min="11" max="11" width="18.28515625" style="1" bestFit="1" customWidth="1"/>
    <col min="12" max="12" width="29.7109375" style="1" bestFit="1" customWidth="1"/>
    <col min="13" max="13" width="24.85546875" style="1" bestFit="1" customWidth="1"/>
    <col min="14" max="14" width="9.28515625" style="1" bestFit="1" customWidth="1"/>
    <col min="15" max="15" width="19.42578125" style="1" bestFit="1" customWidth="1"/>
    <col min="16" max="16" width="23" style="1" bestFit="1" customWidth="1"/>
    <col min="17" max="17" width="55.7109375" style="1" bestFit="1" customWidth="1"/>
    <col min="18" max="18" width="19.85546875" style="1" bestFit="1" customWidth="1"/>
    <col min="19" max="19" width="33.85546875" style="1" bestFit="1" customWidth="1"/>
    <col min="20" max="20" width="38.28515625" style="1" bestFit="1" customWidth="1"/>
    <col min="21" max="21" width="28.7109375" style="1" bestFit="1" customWidth="1"/>
    <col min="22" max="22" width="36.28515625" style="1" bestFit="1" customWidth="1"/>
    <col min="23" max="23" width="27.7109375" style="1" bestFit="1" customWidth="1"/>
    <col min="24" max="24" width="35" style="1" bestFit="1" customWidth="1"/>
    <col min="25" max="25" width="32.28515625" style="1" bestFit="1" customWidth="1"/>
    <col min="26" max="26" width="22.42578125" style="1" bestFit="1" customWidth="1"/>
    <col min="27" max="27" width="20.140625" style="1" bestFit="1" customWidth="1"/>
    <col min="28" max="28" width="33.42578125" style="1" bestFit="1" customWidth="1"/>
    <col min="29" max="29" width="24.85546875" style="1" bestFit="1" customWidth="1"/>
    <col min="30" max="30" width="25.28515625" style="1" bestFit="1" customWidth="1"/>
    <col min="31" max="31" width="17.85546875" style="1" bestFit="1" customWidth="1"/>
    <col min="32" max="32" width="14.140625" style="1" bestFit="1" customWidth="1"/>
    <col min="33" max="33" width="19.5703125" style="1" customWidth="1"/>
    <col min="34" max="34" width="22" style="1" customWidth="1"/>
    <col min="35" max="35" width="60.85546875" style="1" bestFit="1" customWidth="1"/>
    <col min="36" max="36" width="58.85546875" style="1" bestFit="1" customWidth="1"/>
    <col min="37" max="37" width="87" style="1" customWidth="1"/>
    <col min="38" max="16384" width="11.42578125" style="1"/>
  </cols>
  <sheetData>
    <row r="1" spans="1:37" x14ac:dyDescent="0.25">
      <c r="A1" s="16"/>
      <c r="B1" s="16" t="s">
        <v>0</v>
      </c>
      <c r="C1" s="16" t="s">
        <v>2</v>
      </c>
      <c r="D1" s="16" t="s">
        <v>4</v>
      </c>
      <c r="E1" s="16" t="s">
        <v>6</v>
      </c>
      <c r="F1" s="16" t="s">
        <v>8</v>
      </c>
      <c r="G1" s="16" t="s">
        <v>10</v>
      </c>
      <c r="H1" s="16" t="s">
        <v>12</v>
      </c>
      <c r="I1" s="16" t="s">
        <v>13</v>
      </c>
      <c r="J1" s="16" t="s">
        <v>15</v>
      </c>
      <c r="K1" s="16" t="s">
        <v>17</v>
      </c>
      <c r="L1" s="16" t="s">
        <v>19</v>
      </c>
      <c r="M1" s="16" t="s">
        <v>21</v>
      </c>
      <c r="N1" s="16" t="s">
        <v>23</v>
      </c>
      <c r="O1" s="16" t="s">
        <v>24</v>
      </c>
      <c r="P1" s="16" t="s">
        <v>25</v>
      </c>
      <c r="Q1" s="16" t="s">
        <v>27</v>
      </c>
      <c r="R1" s="16" t="s">
        <v>29</v>
      </c>
      <c r="S1" s="16" t="s">
        <v>32</v>
      </c>
      <c r="T1" s="16" t="s">
        <v>33</v>
      </c>
      <c r="U1" s="16" t="s">
        <v>35</v>
      </c>
      <c r="V1" s="16" t="s">
        <v>36</v>
      </c>
      <c r="W1" s="16" t="s">
        <v>37</v>
      </c>
      <c r="X1" s="16" t="s">
        <v>39</v>
      </c>
      <c r="Y1" s="16" t="s">
        <v>40</v>
      </c>
      <c r="Z1" s="16" t="s">
        <v>42</v>
      </c>
      <c r="AA1" s="16" t="s">
        <v>43</v>
      </c>
      <c r="AB1" s="16" t="s">
        <v>45</v>
      </c>
      <c r="AC1" s="16" t="s">
        <v>46</v>
      </c>
      <c r="AD1" s="16" t="s">
        <v>48</v>
      </c>
      <c r="AE1" s="16" t="s">
        <v>49</v>
      </c>
      <c r="AF1" s="16" t="s">
        <v>50</v>
      </c>
      <c r="AG1" s="16" t="s">
        <v>52</v>
      </c>
      <c r="AH1" s="16" t="s">
        <v>54</v>
      </c>
      <c r="AI1" s="16" t="s">
        <v>355</v>
      </c>
      <c r="AJ1" s="16" t="s">
        <v>358</v>
      </c>
      <c r="AK1" s="11" t="s">
        <v>360</v>
      </c>
    </row>
    <row r="2" spans="1:37" x14ac:dyDescent="0.25">
      <c r="A2" s="7" t="s">
        <v>62</v>
      </c>
      <c r="B2" s="6">
        <v>1</v>
      </c>
      <c r="C2" s="6" t="s">
        <v>441</v>
      </c>
      <c r="D2" s="6">
        <v>0</v>
      </c>
      <c r="E2" s="6">
        <v>1</v>
      </c>
      <c r="F2" s="6">
        <v>0</v>
      </c>
      <c r="G2" s="6">
        <v>0</v>
      </c>
      <c r="H2" s="6">
        <v>0</v>
      </c>
      <c r="I2" s="6">
        <v>2</v>
      </c>
      <c r="J2" s="6">
        <v>3</v>
      </c>
      <c r="K2" s="6">
        <v>2</v>
      </c>
      <c r="L2" s="6">
        <v>0</v>
      </c>
      <c r="M2" s="6">
        <v>0</v>
      </c>
      <c r="N2" s="6">
        <v>1</v>
      </c>
      <c r="O2" s="6">
        <v>1</v>
      </c>
      <c r="P2" s="6">
        <v>0</v>
      </c>
      <c r="Q2" s="6">
        <v>1</v>
      </c>
      <c r="R2" s="6" t="s">
        <v>354</v>
      </c>
      <c r="S2" s="6">
        <v>1</v>
      </c>
      <c r="T2" s="6">
        <v>0</v>
      </c>
      <c r="U2" s="6">
        <v>1</v>
      </c>
      <c r="V2" s="6">
        <v>1</v>
      </c>
      <c r="W2" s="6" t="s">
        <v>38</v>
      </c>
      <c r="X2" s="6">
        <v>0</v>
      </c>
      <c r="Y2" s="6" t="s">
        <v>80</v>
      </c>
      <c r="Z2" s="6">
        <v>0</v>
      </c>
      <c r="AA2" s="6">
        <v>1</v>
      </c>
      <c r="AB2" s="6">
        <v>1</v>
      </c>
      <c r="AC2" s="6">
        <v>0</v>
      </c>
      <c r="AD2" s="6">
        <v>1</v>
      </c>
      <c r="AE2" s="6">
        <v>0</v>
      </c>
      <c r="AF2" s="6">
        <v>0</v>
      </c>
      <c r="AG2" s="6">
        <v>0</v>
      </c>
      <c r="AH2" s="6" t="s">
        <v>38</v>
      </c>
      <c r="AI2" s="6">
        <v>1</v>
      </c>
      <c r="AJ2" s="1">
        <v>0</v>
      </c>
      <c r="AK2" s="1" t="s">
        <v>444</v>
      </c>
    </row>
    <row r="3" spans="1:37" ht="30" x14ac:dyDescent="0.25">
      <c r="A3" s="7" t="s">
        <v>339</v>
      </c>
      <c r="B3" s="6">
        <v>1</v>
      </c>
      <c r="C3" s="6" t="s">
        <v>350</v>
      </c>
      <c r="D3" s="6">
        <v>0</v>
      </c>
      <c r="E3" s="6" t="s">
        <v>350</v>
      </c>
      <c r="F3" s="6">
        <v>0</v>
      </c>
      <c r="G3" s="6">
        <v>0</v>
      </c>
      <c r="H3" s="6">
        <v>0</v>
      </c>
      <c r="I3" s="6" t="s">
        <v>352</v>
      </c>
      <c r="J3" s="6" t="s">
        <v>353</v>
      </c>
      <c r="K3" s="6" t="s">
        <v>352</v>
      </c>
      <c r="L3" s="6">
        <v>0</v>
      </c>
      <c r="M3" s="6" t="s">
        <v>350</v>
      </c>
      <c r="N3" s="6" t="s">
        <v>350</v>
      </c>
      <c r="O3" s="6" t="s">
        <v>350</v>
      </c>
      <c r="P3" s="6">
        <v>0</v>
      </c>
      <c r="Q3" s="6" t="s">
        <v>38</v>
      </c>
      <c r="R3" s="6" t="s">
        <v>354</v>
      </c>
      <c r="S3" s="6" t="s">
        <v>38</v>
      </c>
      <c r="T3" s="6" t="s">
        <v>38</v>
      </c>
      <c r="U3" s="6" t="s">
        <v>350</v>
      </c>
      <c r="V3" s="6">
        <v>0</v>
      </c>
      <c r="W3" s="6">
        <v>0</v>
      </c>
      <c r="X3" s="6">
        <v>1</v>
      </c>
      <c r="Y3" s="6">
        <v>1</v>
      </c>
      <c r="Z3" s="6">
        <v>0</v>
      </c>
      <c r="AA3" s="6" t="s">
        <v>364</v>
      </c>
      <c r="AB3" s="6" t="s">
        <v>350</v>
      </c>
      <c r="AC3" s="6">
        <v>0</v>
      </c>
      <c r="AD3" s="6" t="s">
        <v>350</v>
      </c>
      <c r="AE3" s="6">
        <v>0</v>
      </c>
      <c r="AF3" s="6" t="s">
        <v>351</v>
      </c>
      <c r="AG3" s="6" t="s">
        <v>350</v>
      </c>
      <c r="AH3" s="6" t="s">
        <v>352</v>
      </c>
      <c r="AI3" s="6" t="s">
        <v>356</v>
      </c>
      <c r="AJ3" s="1" t="s">
        <v>350</v>
      </c>
      <c r="AK3" s="8" t="s">
        <v>445</v>
      </c>
    </row>
    <row r="4" spans="1:37" x14ac:dyDescent="0.25">
      <c r="A4" s="7" t="s">
        <v>84</v>
      </c>
      <c r="B4" s="6">
        <v>1</v>
      </c>
      <c r="C4" s="6" t="s">
        <v>441</v>
      </c>
      <c r="D4" s="6">
        <v>0</v>
      </c>
      <c r="E4" s="6">
        <v>1</v>
      </c>
      <c r="F4" s="6">
        <v>0</v>
      </c>
      <c r="G4" s="6">
        <v>0</v>
      </c>
      <c r="H4" s="6">
        <v>0</v>
      </c>
      <c r="I4" s="6">
        <v>2</v>
      </c>
      <c r="J4" s="6">
        <v>3</v>
      </c>
      <c r="K4" s="6">
        <v>2</v>
      </c>
      <c r="L4" s="6">
        <v>0</v>
      </c>
      <c r="M4" s="6">
        <v>0</v>
      </c>
      <c r="N4" s="6">
        <v>1</v>
      </c>
      <c r="O4" s="6">
        <v>0</v>
      </c>
      <c r="P4" s="6" t="s">
        <v>38</v>
      </c>
      <c r="Q4" s="6">
        <v>1</v>
      </c>
      <c r="R4" s="6" t="s">
        <v>354</v>
      </c>
      <c r="S4" s="6" t="s">
        <v>38</v>
      </c>
      <c r="T4" s="6" t="s">
        <v>38</v>
      </c>
      <c r="U4" s="6" t="s">
        <v>38</v>
      </c>
      <c r="V4" s="6" t="s">
        <v>38</v>
      </c>
      <c r="W4" s="6" t="s">
        <v>38</v>
      </c>
      <c r="X4" s="6" t="s">
        <v>38</v>
      </c>
      <c r="Y4" s="6" t="s">
        <v>38</v>
      </c>
      <c r="Z4" s="6" t="s">
        <v>38</v>
      </c>
      <c r="AA4" s="6" t="s">
        <v>38</v>
      </c>
      <c r="AB4" s="6" t="s">
        <v>38</v>
      </c>
      <c r="AC4" s="6" t="s">
        <v>38</v>
      </c>
      <c r="AD4" s="6" t="s">
        <v>38</v>
      </c>
      <c r="AE4" s="6" t="s">
        <v>38</v>
      </c>
      <c r="AF4" s="6">
        <v>0</v>
      </c>
      <c r="AG4" s="6">
        <v>0</v>
      </c>
      <c r="AH4" s="6" t="s">
        <v>38</v>
      </c>
      <c r="AI4" s="1">
        <v>1</v>
      </c>
      <c r="AJ4" s="1" t="s">
        <v>350</v>
      </c>
      <c r="AK4" s="1" t="s">
        <v>446</v>
      </c>
    </row>
    <row r="5" spans="1:37" x14ac:dyDescent="0.25">
      <c r="A5" s="7" t="s">
        <v>101</v>
      </c>
      <c r="B5" s="6">
        <v>1</v>
      </c>
      <c r="C5" s="6" t="s">
        <v>441</v>
      </c>
      <c r="D5" s="6">
        <v>0</v>
      </c>
      <c r="E5" s="6">
        <v>1</v>
      </c>
      <c r="F5" s="6" t="s">
        <v>350</v>
      </c>
      <c r="G5" s="6">
        <v>0</v>
      </c>
      <c r="H5" s="6">
        <v>0</v>
      </c>
      <c r="I5" s="6">
        <v>2</v>
      </c>
      <c r="J5" s="6" t="s">
        <v>354</v>
      </c>
      <c r="K5" s="6">
        <v>2</v>
      </c>
      <c r="L5" s="6">
        <v>0</v>
      </c>
      <c r="M5" s="6">
        <v>0</v>
      </c>
      <c r="N5" s="6">
        <v>1</v>
      </c>
      <c r="O5" s="6" t="s">
        <v>350</v>
      </c>
      <c r="P5" s="6">
        <v>0</v>
      </c>
      <c r="Q5" s="6">
        <v>1</v>
      </c>
      <c r="R5" s="6" t="s">
        <v>354</v>
      </c>
      <c r="S5" s="6">
        <v>0</v>
      </c>
      <c r="T5" s="6">
        <v>1</v>
      </c>
      <c r="U5" s="6" t="s">
        <v>38</v>
      </c>
      <c r="V5" s="6" t="s">
        <v>38</v>
      </c>
      <c r="W5" s="6" t="s">
        <v>38</v>
      </c>
      <c r="X5" s="6" t="s">
        <v>38</v>
      </c>
      <c r="Y5" s="6" t="s">
        <v>38</v>
      </c>
      <c r="Z5" s="6" t="s">
        <v>38</v>
      </c>
      <c r="AA5" s="6">
        <v>1</v>
      </c>
      <c r="AB5" s="6">
        <v>1</v>
      </c>
      <c r="AC5" s="6">
        <v>0</v>
      </c>
      <c r="AD5" s="6">
        <v>1</v>
      </c>
      <c r="AE5" s="6">
        <v>0</v>
      </c>
      <c r="AF5" s="6">
        <v>0</v>
      </c>
      <c r="AG5" s="6">
        <v>0</v>
      </c>
      <c r="AH5" s="6" t="s">
        <v>38</v>
      </c>
      <c r="AI5" s="6">
        <v>1</v>
      </c>
      <c r="AJ5" s="1" t="s">
        <v>350</v>
      </c>
      <c r="AK5" s="1" t="s">
        <v>447</v>
      </c>
    </row>
    <row r="6" spans="1:37" ht="60" x14ac:dyDescent="0.25">
      <c r="A6" s="7" t="s">
        <v>119</v>
      </c>
      <c r="B6" s="6" t="s">
        <v>350</v>
      </c>
      <c r="C6" s="6" t="s">
        <v>441</v>
      </c>
      <c r="D6" s="6" t="s">
        <v>350</v>
      </c>
      <c r="E6" s="6" t="s">
        <v>350</v>
      </c>
      <c r="F6" s="6" t="s">
        <v>351</v>
      </c>
      <c r="G6" s="6">
        <v>0</v>
      </c>
      <c r="H6" s="6">
        <v>0</v>
      </c>
      <c r="I6" s="6" t="s">
        <v>352</v>
      </c>
      <c r="J6" s="6">
        <v>3</v>
      </c>
      <c r="K6" s="6">
        <v>2</v>
      </c>
      <c r="L6" s="6" t="s">
        <v>350</v>
      </c>
      <c r="M6" s="6" t="s">
        <v>350</v>
      </c>
      <c r="N6" s="6" t="s">
        <v>350</v>
      </c>
      <c r="O6" s="6" t="s">
        <v>350</v>
      </c>
      <c r="P6" s="6">
        <v>0</v>
      </c>
      <c r="Q6" s="6" t="s">
        <v>350</v>
      </c>
      <c r="R6" s="6" t="s">
        <v>354</v>
      </c>
      <c r="S6" s="6" t="s">
        <v>350</v>
      </c>
      <c r="T6" s="6" t="s">
        <v>350</v>
      </c>
      <c r="U6" s="6" t="s">
        <v>350</v>
      </c>
      <c r="V6" s="6" t="s">
        <v>350</v>
      </c>
      <c r="W6" s="6">
        <v>0</v>
      </c>
      <c r="X6" s="6" t="s">
        <v>350</v>
      </c>
      <c r="Y6" s="6">
        <v>1</v>
      </c>
      <c r="Z6" s="6">
        <v>0</v>
      </c>
      <c r="AA6" s="6" t="s">
        <v>372</v>
      </c>
      <c r="AB6" s="6">
        <v>1</v>
      </c>
      <c r="AC6" s="6">
        <v>0</v>
      </c>
      <c r="AD6" s="6" t="s">
        <v>350</v>
      </c>
      <c r="AE6" s="6" t="s">
        <v>351</v>
      </c>
      <c r="AF6" s="6" t="s">
        <v>351</v>
      </c>
      <c r="AG6" s="6" t="s">
        <v>350</v>
      </c>
      <c r="AH6" s="6">
        <v>0</v>
      </c>
      <c r="AI6" s="6" t="s">
        <v>356</v>
      </c>
      <c r="AJ6" s="1" t="s">
        <v>350</v>
      </c>
      <c r="AK6" s="8" t="s">
        <v>448</v>
      </c>
    </row>
    <row r="7" spans="1:37" x14ac:dyDescent="0.25">
      <c r="A7" s="7" t="s">
        <v>179</v>
      </c>
      <c r="B7" s="6" t="s">
        <v>38</v>
      </c>
      <c r="C7" s="6" t="s">
        <v>441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2</v>
      </c>
      <c r="J7" s="6">
        <v>3</v>
      </c>
      <c r="K7" s="6">
        <v>2</v>
      </c>
      <c r="L7" s="6">
        <v>0</v>
      </c>
      <c r="M7" s="6">
        <v>0</v>
      </c>
      <c r="N7" s="6">
        <v>1</v>
      </c>
      <c r="O7" s="6" t="s">
        <v>38</v>
      </c>
      <c r="P7" s="6">
        <v>0</v>
      </c>
      <c r="Q7" s="6">
        <v>1</v>
      </c>
      <c r="R7" s="6" t="s">
        <v>354</v>
      </c>
      <c r="S7" s="6">
        <v>1</v>
      </c>
      <c r="T7" s="6">
        <v>0</v>
      </c>
      <c r="U7" s="6">
        <v>1</v>
      </c>
      <c r="V7" s="6">
        <v>0</v>
      </c>
      <c r="W7" s="6" t="s">
        <v>38</v>
      </c>
      <c r="X7" s="6">
        <v>1</v>
      </c>
      <c r="Y7" s="6">
        <v>1</v>
      </c>
      <c r="Z7" s="6">
        <v>0</v>
      </c>
      <c r="AA7" s="6">
        <v>1</v>
      </c>
      <c r="AB7" s="6">
        <v>1</v>
      </c>
      <c r="AC7" s="6">
        <v>1</v>
      </c>
      <c r="AD7" s="6">
        <v>1</v>
      </c>
      <c r="AE7" s="6" t="s">
        <v>350</v>
      </c>
      <c r="AF7" s="6">
        <v>0</v>
      </c>
      <c r="AG7" s="6">
        <v>0</v>
      </c>
      <c r="AH7" s="6" t="s">
        <v>38</v>
      </c>
      <c r="AI7" s="1">
        <v>1</v>
      </c>
      <c r="AJ7" s="1">
        <v>0</v>
      </c>
      <c r="AK7" s="1" t="s">
        <v>449</v>
      </c>
    </row>
    <row r="8" spans="1:37" x14ac:dyDescent="0.25">
      <c r="A8" s="7" t="s">
        <v>184</v>
      </c>
      <c r="B8" s="6">
        <v>1</v>
      </c>
      <c r="C8" s="6" t="s">
        <v>441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2</v>
      </c>
      <c r="J8" s="6">
        <v>3</v>
      </c>
      <c r="K8" s="6">
        <v>2</v>
      </c>
      <c r="L8" s="6">
        <v>0</v>
      </c>
      <c r="M8" s="6">
        <v>0</v>
      </c>
      <c r="N8" s="6">
        <v>1</v>
      </c>
      <c r="O8" s="6" t="s">
        <v>38</v>
      </c>
      <c r="P8" s="6">
        <v>0</v>
      </c>
      <c r="Q8" s="6">
        <v>1</v>
      </c>
      <c r="R8" s="6" t="s">
        <v>354</v>
      </c>
      <c r="S8" s="6" t="s">
        <v>38</v>
      </c>
      <c r="T8" s="6" t="s">
        <v>38</v>
      </c>
      <c r="U8" s="6" t="s">
        <v>38</v>
      </c>
      <c r="V8" s="6" t="s">
        <v>38</v>
      </c>
      <c r="W8" s="6" t="s">
        <v>38</v>
      </c>
      <c r="X8" s="6" t="s">
        <v>38</v>
      </c>
      <c r="Y8" s="6" t="s">
        <v>38</v>
      </c>
      <c r="Z8" s="6" t="s">
        <v>38</v>
      </c>
      <c r="AA8" s="6">
        <v>2</v>
      </c>
      <c r="AB8" s="6" t="s">
        <v>38</v>
      </c>
      <c r="AC8" s="6">
        <v>0</v>
      </c>
      <c r="AD8" s="6">
        <v>1</v>
      </c>
      <c r="AE8" s="6">
        <v>0</v>
      </c>
      <c r="AF8" s="6">
        <v>0</v>
      </c>
      <c r="AG8" s="6">
        <v>0</v>
      </c>
      <c r="AH8" s="6">
        <v>0</v>
      </c>
      <c r="AI8" s="1">
        <v>1</v>
      </c>
      <c r="AJ8" s="1">
        <v>1</v>
      </c>
      <c r="AK8" s="1" t="s">
        <v>450</v>
      </c>
    </row>
    <row r="9" spans="1:37" ht="30" x14ac:dyDescent="0.25">
      <c r="A9" s="7" t="s">
        <v>340</v>
      </c>
      <c r="B9" s="6">
        <v>1</v>
      </c>
      <c r="C9" s="6" t="s">
        <v>441</v>
      </c>
      <c r="D9" s="6">
        <v>0</v>
      </c>
      <c r="E9" s="6">
        <v>1</v>
      </c>
      <c r="F9" s="6" t="s">
        <v>350</v>
      </c>
      <c r="G9" s="6">
        <v>0</v>
      </c>
      <c r="H9" s="6">
        <v>0</v>
      </c>
      <c r="I9" s="6" t="s">
        <v>364</v>
      </c>
      <c r="J9" s="6" t="s">
        <v>354</v>
      </c>
      <c r="K9" s="6" t="s">
        <v>364</v>
      </c>
      <c r="L9" s="6">
        <v>0</v>
      </c>
      <c r="M9" s="6">
        <v>0</v>
      </c>
      <c r="N9" s="6">
        <v>1</v>
      </c>
      <c r="O9" s="6">
        <v>0</v>
      </c>
      <c r="P9" s="6">
        <v>0</v>
      </c>
      <c r="Q9" s="6">
        <v>1</v>
      </c>
      <c r="R9" s="6" t="s">
        <v>354</v>
      </c>
      <c r="S9" s="6">
        <v>0</v>
      </c>
      <c r="T9" s="6">
        <v>0</v>
      </c>
      <c r="U9" s="6">
        <v>0</v>
      </c>
      <c r="V9" s="6">
        <v>0</v>
      </c>
      <c r="W9" s="6" t="s">
        <v>38</v>
      </c>
      <c r="X9" s="6">
        <v>1</v>
      </c>
      <c r="Y9" s="6">
        <v>1</v>
      </c>
      <c r="Z9" s="6">
        <v>0</v>
      </c>
      <c r="AA9" s="6">
        <v>1</v>
      </c>
      <c r="AB9" s="6">
        <v>1</v>
      </c>
      <c r="AC9" s="6">
        <v>0</v>
      </c>
      <c r="AD9" s="6">
        <v>1</v>
      </c>
      <c r="AE9" s="6" t="s">
        <v>352</v>
      </c>
      <c r="AF9" s="6">
        <v>0</v>
      </c>
      <c r="AG9" s="6">
        <v>0</v>
      </c>
      <c r="AH9" s="6" t="s">
        <v>38</v>
      </c>
      <c r="AI9" s="6" t="s">
        <v>356</v>
      </c>
      <c r="AJ9" s="1" t="s">
        <v>350</v>
      </c>
      <c r="AK9" s="8" t="s">
        <v>451</v>
      </c>
    </row>
    <row r="10" spans="1:37" x14ac:dyDescent="0.25">
      <c r="A10" s="7" t="s">
        <v>207</v>
      </c>
      <c r="B10" s="6">
        <v>1</v>
      </c>
      <c r="C10" s="6" t="s">
        <v>441</v>
      </c>
      <c r="D10" s="6">
        <v>0</v>
      </c>
      <c r="E10" s="6">
        <v>1</v>
      </c>
      <c r="F10" s="6">
        <v>0</v>
      </c>
      <c r="G10" s="6">
        <v>0</v>
      </c>
      <c r="H10" s="6">
        <v>0</v>
      </c>
      <c r="I10" s="6">
        <v>2</v>
      </c>
      <c r="J10" s="6">
        <v>2</v>
      </c>
      <c r="K10" s="6">
        <v>2</v>
      </c>
      <c r="L10" s="6">
        <v>0</v>
      </c>
      <c r="M10" s="6">
        <v>0</v>
      </c>
      <c r="N10" s="6">
        <v>1</v>
      </c>
      <c r="O10" s="6">
        <v>0</v>
      </c>
      <c r="P10" s="6">
        <v>0</v>
      </c>
      <c r="Q10" s="6">
        <v>1</v>
      </c>
      <c r="R10" s="6">
        <v>2</v>
      </c>
      <c r="S10" s="6">
        <v>0</v>
      </c>
      <c r="T10" s="6">
        <v>0</v>
      </c>
      <c r="U10" s="6">
        <v>1</v>
      </c>
      <c r="V10" s="6">
        <v>0</v>
      </c>
      <c r="W10" s="6" t="s">
        <v>38</v>
      </c>
      <c r="X10" s="6">
        <v>1</v>
      </c>
      <c r="Y10" s="6">
        <v>1</v>
      </c>
      <c r="Z10" s="6">
        <v>0</v>
      </c>
      <c r="AA10" s="6" t="s">
        <v>38</v>
      </c>
      <c r="AB10" s="6">
        <v>1</v>
      </c>
      <c r="AC10" s="6" t="s">
        <v>352</v>
      </c>
      <c r="AD10" s="6">
        <v>1</v>
      </c>
      <c r="AE10" s="6" t="s">
        <v>352</v>
      </c>
      <c r="AF10" s="6">
        <v>0</v>
      </c>
      <c r="AG10" s="6">
        <v>0</v>
      </c>
      <c r="AH10" s="6" t="s">
        <v>38</v>
      </c>
      <c r="AI10" s="1">
        <v>1</v>
      </c>
      <c r="AJ10" s="1">
        <v>0</v>
      </c>
      <c r="AK10" s="1" t="s">
        <v>452</v>
      </c>
    </row>
    <row r="11" spans="1:37" x14ac:dyDescent="0.25">
      <c r="A11" s="7" t="s">
        <v>221</v>
      </c>
      <c r="B11" s="6">
        <v>1</v>
      </c>
      <c r="C11" s="6" t="s">
        <v>441</v>
      </c>
      <c r="D11" s="6">
        <v>1</v>
      </c>
      <c r="E11" s="6">
        <v>0</v>
      </c>
      <c r="F11" s="6">
        <v>0</v>
      </c>
      <c r="G11" s="6">
        <v>1</v>
      </c>
      <c r="H11" s="6">
        <v>0</v>
      </c>
      <c r="I11" s="6" t="s">
        <v>350</v>
      </c>
      <c r="J11" s="6">
        <v>0</v>
      </c>
      <c r="K11" s="6">
        <v>2</v>
      </c>
      <c r="L11" s="6">
        <v>0</v>
      </c>
      <c r="M11" s="6">
        <v>0</v>
      </c>
      <c r="N11" s="6">
        <v>1</v>
      </c>
      <c r="O11" s="6">
        <v>0</v>
      </c>
      <c r="P11" s="6">
        <v>0</v>
      </c>
      <c r="Q11" s="6">
        <v>1</v>
      </c>
      <c r="R11" s="6" t="s">
        <v>38</v>
      </c>
      <c r="S11" s="6" t="s">
        <v>38</v>
      </c>
      <c r="T11" s="6" t="s">
        <v>38</v>
      </c>
      <c r="U11" s="6" t="s">
        <v>38</v>
      </c>
      <c r="V11" s="6" t="s">
        <v>38</v>
      </c>
      <c r="W11" s="6" t="s">
        <v>38</v>
      </c>
      <c r="X11" s="6" t="s">
        <v>38</v>
      </c>
      <c r="Y11" s="6" t="s">
        <v>38</v>
      </c>
      <c r="Z11" s="6" t="s">
        <v>38</v>
      </c>
      <c r="AA11" s="6" t="s">
        <v>38</v>
      </c>
      <c r="AB11" s="6" t="s">
        <v>38</v>
      </c>
      <c r="AC11" s="6" t="s">
        <v>38</v>
      </c>
      <c r="AD11" s="6">
        <v>1</v>
      </c>
      <c r="AE11" s="6">
        <v>0</v>
      </c>
      <c r="AF11" s="6">
        <v>0</v>
      </c>
      <c r="AG11" s="6">
        <v>0</v>
      </c>
      <c r="AH11" s="6" t="s">
        <v>38</v>
      </c>
      <c r="AI11" s="1" t="s">
        <v>357</v>
      </c>
      <c r="AJ11" s="1" t="s">
        <v>359</v>
      </c>
      <c r="AK11" s="1" t="s">
        <v>453</v>
      </c>
    </row>
    <row r="12" spans="1:37" x14ac:dyDescent="0.25">
      <c r="A12" s="7" t="s">
        <v>341</v>
      </c>
      <c r="B12" s="6">
        <v>1</v>
      </c>
      <c r="C12" s="6" t="s">
        <v>441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1</v>
      </c>
      <c r="J12" s="6" t="s">
        <v>38</v>
      </c>
      <c r="K12" s="6">
        <v>2</v>
      </c>
      <c r="L12" s="6">
        <v>0</v>
      </c>
      <c r="M12" s="6">
        <v>0</v>
      </c>
      <c r="N12" s="6">
        <v>1</v>
      </c>
      <c r="O12" s="6">
        <v>0</v>
      </c>
      <c r="P12" s="6" t="s">
        <v>38</v>
      </c>
      <c r="Q12" s="6" t="s">
        <v>38</v>
      </c>
      <c r="R12" s="6">
        <v>4</v>
      </c>
      <c r="S12" s="6" t="s">
        <v>38</v>
      </c>
      <c r="T12" s="6" t="s">
        <v>38</v>
      </c>
      <c r="U12" s="6" t="s">
        <v>38</v>
      </c>
      <c r="V12" s="6" t="s">
        <v>38</v>
      </c>
      <c r="W12" s="6" t="s">
        <v>38</v>
      </c>
      <c r="X12" s="6" t="s">
        <v>442</v>
      </c>
      <c r="Y12" s="6" t="s">
        <v>442</v>
      </c>
      <c r="Z12" s="6" t="s">
        <v>38</v>
      </c>
      <c r="AA12" s="6" t="s">
        <v>38</v>
      </c>
      <c r="AB12" s="6" t="s">
        <v>38</v>
      </c>
      <c r="AC12" s="6" t="s">
        <v>38</v>
      </c>
      <c r="AD12" s="6">
        <v>1</v>
      </c>
      <c r="AE12" s="6">
        <v>0</v>
      </c>
      <c r="AF12" s="6" t="s">
        <v>38</v>
      </c>
      <c r="AG12" s="6" t="s">
        <v>38</v>
      </c>
      <c r="AH12" s="6" t="s">
        <v>38</v>
      </c>
      <c r="AI12" s="1" t="s">
        <v>38</v>
      </c>
      <c r="AJ12" s="1" t="s">
        <v>38</v>
      </c>
      <c r="AK12" s="1" t="s">
        <v>443</v>
      </c>
    </row>
    <row r="13" spans="1:37" x14ac:dyDescent="0.25">
      <c r="A13" s="7" t="s">
        <v>342</v>
      </c>
      <c r="B13" s="6" t="s">
        <v>38</v>
      </c>
      <c r="C13" s="6" t="s">
        <v>38</v>
      </c>
      <c r="D13" s="6" t="s">
        <v>38</v>
      </c>
      <c r="E13" s="6" t="s">
        <v>38</v>
      </c>
      <c r="F13" s="6" t="s">
        <v>38</v>
      </c>
      <c r="G13" s="6" t="s">
        <v>38</v>
      </c>
      <c r="H13" s="6" t="s">
        <v>38</v>
      </c>
      <c r="I13" s="6" t="s">
        <v>38</v>
      </c>
      <c r="J13" s="6" t="s">
        <v>38</v>
      </c>
      <c r="K13" s="6" t="s">
        <v>38</v>
      </c>
      <c r="L13" s="6" t="s">
        <v>38</v>
      </c>
      <c r="M13" s="6" t="s">
        <v>38</v>
      </c>
      <c r="N13" s="6" t="s">
        <v>38</v>
      </c>
      <c r="O13" s="6" t="s">
        <v>38</v>
      </c>
      <c r="P13" s="6" t="s">
        <v>38</v>
      </c>
      <c r="Q13" s="6" t="s">
        <v>38</v>
      </c>
      <c r="R13" s="6" t="s">
        <v>38</v>
      </c>
      <c r="S13" s="6" t="s">
        <v>38</v>
      </c>
      <c r="T13" s="6" t="s">
        <v>38</v>
      </c>
      <c r="U13" s="6" t="s">
        <v>38</v>
      </c>
      <c r="V13" s="6" t="s">
        <v>38</v>
      </c>
      <c r="W13" s="6" t="s">
        <v>38</v>
      </c>
      <c r="X13" s="6" t="s">
        <v>38</v>
      </c>
      <c r="Y13" s="6" t="s">
        <v>38</v>
      </c>
      <c r="Z13" s="6" t="s">
        <v>38</v>
      </c>
      <c r="AA13" s="6" t="s">
        <v>38</v>
      </c>
      <c r="AB13" s="6" t="s">
        <v>38</v>
      </c>
      <c r="AC13" s="6" t="s">
        <v>38</v>
      </c>
      <c r="AD13" s="6" t="s">
        <v>38</v>
      </c>
      <c r="AE13" s="6" t="s">
        <v>38</v>
      </c>
      <c r="AF13" s="6" t="s">
        <v>38</v>
      </c>
      <c r="AG13" s="6" t="s">
        <v>38</v>
      </c>
      <c r="AH13" s="6" t="s">
        <v>38</v>
      </c>
      <c r="AI13" s="1" t="s">
        <v>38</v>
      </c>
      <c r="AJ13" s="1" t="s">
        <v>38</v>
      </c>
      <c r="AK13" s="1" t="s">
        <v>80</v>
      </c>
    </row>
    <row r="14" spans="1:37" ht="45" x14ac:dyDescent="0.25">
      <c r="A14" s="7" t="s">
        <v>222</v>
      </c>
      <c r="B14" s="6">
        <v>1</v>
      </c>
      <c r="C14" s="6" t="s">
        <v>441</v>
      </c>
      <c r="D14" s="6">
        <v>0</v>
      </c>
      <c r="E14" s="6">
        <v>1</v>
      </c>
      <c r="F14" s="6">
        <v>0</v>
      </c>
      <c r="G14" s="6">
        <v>0</v>
      </c>
      <c r="H14" s="6">
        <v>0</v>
      </c>
      <c r="I14" s="6">
        <v>2</v>
      </c>
      <c r="J14" s="6">
        <v>3</v>
      </c>
      <c r="K14" s="6">
        <v>2</v>
      </c>
      <c r="L14" s="6" t="s">
        <v>350</v>
      </c>
      <c r="M14" s="6" t="s">
        <v>350</v>
      </c>
      <c r="N14" s="6">
        <v>1</v>
      </c>
      <c r="O14" s="6" t="s">
        <v>350</v>
      </c>
      <c r="P14" s="6">
        <v>0</v>
      </c>
      <c r="Q14" s="6">
        <v>1</v>
      </c>
      <c r="R14" s="6" t="s">
        <v>354</v>
      </c>
      <c r="S14" s="6">
        <v>0</v>
      </c>
      <c r="T14" s="6">
        <v>0</v>
      </c>
      <c r="U14" s="6" t="s">
        <v>38</v>
      </c>
      <c r="V14" s="6">
        <v>0</v>
      </c>
      <c r="W14" s="6">
        <v>1</v>
      </c>
      <c r="X14" s="6" t="s">
        <v>350</v>
      </c>
      <c r="Y14" s="6" t="s">
        <v>80</v>
      </c>
      <c r="Z14" s="6">
        <v>0</v>
      </c>
      <c r="AA14" s="6">
        <v>1</v>
      </c>
      <c r="AB14" s="6" t="s">
        <v>350</v>
      </c>
      <c r="AC14" s="6" t="s">
        <v>352</v>
      </c>
      <c r="AD14" s="6">
        <v>1</v>
      </c>
      <c r="AE14" s="6" t="s">
        <v>352</v>
      </c>
      <c r="AF14" s="6" t="s">
        <v>350</v>
      </c>
      <c r="AG14" s="6">
        <v>0</v>
      </c>
      <c r="AH14" s="6">
        <v>1</v>
      </c>
      <c r="AI14" s="1" t="s">
        <v>350</v>
      </c>
      <c r="AJ14" s="1" t="s">
        <v>350</v>
      </c>
      <c r="AK14" s="8" t="s">
        <v>537</v>
      </c>
    </row>
    <row r="15" spans="1:37" x14ac:dyDescent="0.25">
      <c r="A15" s="7" t="s">
        <v>343</v>
      </c>
      <c r="B15" s="6" t="s">
        <v>364</v>
      </c>
      <c r="C15" s="6" t="s">
        <v>441</v>
      </c>
      <c r="D15" s="6">
        <v>0</v>
      </c>
      <c r="E15" s="6">
        <v>1</v>
      </c>
      <c r="F15" s="6">
        <v>0</v>
      </c>
      <c r="G15" s="6">
        <v>0</v>
      </c>
      <c r="H15" s="6">
        <v>0</v>
      </c>
      <c r="I15" s="6">
        <v>2</v>
      </c>
      <c r="J15" s="6">
        <v>3</v>
      </c>
      <c r="K15" s="6">
        <v>2</v>
      </c>
      <c r="L15" s="6" t="s">
        <v>350</v>
      </c>
      <c r="M15" s="6">
        <v>0</v>
      </c>
      <c r="N15" s="6">
        <v>1</v>
      </c>
      <c r="O15" s="6">
        <v>0</v>
      </c>
      <c r="P15" s="6">
        <v>0</v>
      </c>
      <c r="Q15" s="6" t="s">
        <v>38</v>
      </c>
      <c r="R15" s="6">
        <v>2</v>
      </c>
      <c r="S15" s="6" t="s">
        <v>38</v>
      </c>
      <c r="T15" s="6" t="s">
        <v>38</v>
      </c>
      <c r="U15" s="6" t="s">
        <v>38</v>
      </c>
      <c r="V15" s="6" t="s">
        <v>38</v>
      </c>
      <c r="W15" s="6">
        <v>1</v>
      </c>
      <c r="X15" s="6">
        <v>0</v>
      </c>
      <c r="Y15" s="6" t="s">
        <v>80</v>
      </c>
      <c r="Z15" s="6">
        <v>0</v>
      </c>
      <c r="AA15" s="6">
        <v>1</v>
      </c>
      <c r="AB15" s="6" t="s">
        <v>350</v>
      </c>
      <c r="AC15" s="6">
        <v>0</v>
      </c>
      <c r="AD15" s="6">
        <v>1</v>
      </c>
      <c r="AE15" s="6">
        <v>0</v>
      </c>
      <c r="AF15" s="6">
        <v>1</v>
      </c>
      <c r="AG15" s="6">
        <v>0</v>
      </c>
      <c r="AH15" s="6" t="s">
        <v>38</v>
      </c>
      <c r="AI15" s="1">
        <v>1</v>
      </c>
      <c r="AJ15" s="1">
        <v>0</v>
      </c>
      <c r="AK15" s="1" t="s">
        <v>454</v>
      </c>
    </row>
    <row r="16" spans="1:37" x14ac:dyDescent="0.25">
      <c r="A16" s="7" t="s">
        <v>460</v>
      </c>
      <c r="B16" s="6">
        <v>1</v>
      </c>
      <c r="C16" s="6" t="s">
        <v>441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  <c r="I16" s="6">
        <v>2</v>
      </c>
      <c r="J16" s="6">
        <v>3</v>
      </c>
      <c r="K16" s="6">
        <v>2</v>
      </c>
      <c r="L16" s="6">
        <v>0</v>
      </c>
      <c r="M16" s="6">
        <v>0</v>
      </c>
      <c r="N16" s="6">
        <v>1</v>
      </c>
      <c r="O16" s="6">
        <v>1</v>
      </c>
      <c r="P16" s="6">
        <v>0</v>
      </c>
      <c r="Q16" s="6">
        <v>1</v>
      </c>
      <c r="R16" s="6">
        <v>2</v>
      </c>
      <c r="S16" s="6">
        <v>0</v>
      </c>
      <c r="T16" s="6">
        <v>0</v>
      </c>
      <c r="U16" s="6">
        <v>0</v>
      </c>
      <c r="V16" s="6">
        <v>0</v>
      </c>
      <c r="W16" s="6" t="s">
        <v>38</v>
      </c>
      <c r="X16" s="6">
        <v>1</v>
      </c>
      <c r="Y16" s="6">
        <v>1</v>
      </c>
      <c r="Z16" s="6">
        <v>0</v>
      </c>
      <c r="AA16" s="6" t="s">
        <v>373</v>
      </c>
      <c r="AB16" s="6">
        <v>1</v>
      </c>
      <c r="AC16" s="6">
        <v>0</v>
      </c>
      <c r="AD16" s="6">
        <v>1</v>
      </c>
      <c r="AE16" s="6">
        <v>0</v>
      </c>
      <c r="AF16" s="6">
        <v>0</v>
      </c>
      <c r="AG16" s="6">
        <v>0</v>
      </c>
      <c r="AH16" s="6" t="s">
        <v>350</v>
      </c>
      <c r="AI16" s="1">
        <v>1</v>
      </c>
      <c r="AJ16" s="1">
        <v>1</v>
      </c>
      <c r="AK16" s="1" t="s">
        <v>631</v>
      </c>
    </row>
    <row r="17" spans="1:37" x14ac:dyDescent="0.25">
      <c r="A17" s="7" t="s">
        <v>344</v>
      </c>
      <c r="B17" s="6" t="s">
        <v>38</v>
      </c>
      <c r="C17" s="6" t="s">
        <v>38</v>
      </c>
      <c r="D17" s="6" t="s">
        <v>38</v>
      </c>
      <c r="E17" s="6" t="s">
        <v>38</v>
      </c>
      <c r="F17" s="6" t="s">
        <v>38</v>
      </c>
      <c r="G17" s="6" t="s">
        <v>38</v>
      </c>
      <c r="H17" s="6" t="s">
        <v>38</v>
      </c>
      <c r="I17" s="6" t="s">
        <v>38</v>
      </c>
      <c r="J17" s="6" t="s">
        <v>38</v>
      </c>
      <c r="K17" s="6">
        <v>2</v>
      </c>
      <c r="L17" s="6">
        <v>1</v>
      </c>
      <c r="M17" s="6" t="s">
        <v>38</v>
      </c>
      <c r="N17" s="6" t="s">
        <v>38</v>
      </c>
      <c r="O17" s="6" t="s">
        <v>38</v>
      </c>
      <c r="P17" s="6">
        <v>0</v>
      </c>
      <c r="Q17" s="6">
        <v>0</v>
      </c>
      <c r="R17" s="6" t="s">
        <v>38</v>
      </c>
      <c r="S17" s="6" t="s">
        <v>38</v>
      </c>
      <c r="T17" s="6" t="s">
        <v>38</v>
      </c>
      <c r="U17" s="6" t="s">
        <v>38</v>
      </c>
      <c r="V17" s="6" t="s">
        <v>38</v>
      </c>
      <c r="W17" s="6" t="s">
        <v>38</v>
      </c>
      <c r="X17" s="6" t="s">
        <v>441</v>
      </c>
      <c r="Y17" s="6" t="s">
        <v>80</v>
      </c>
      <c r="Z17" s="6">
        <v>0</v>
      </c>
      <c r="AA17" s="6" t="s">
        <v>38</v>
      </c>
      <c r="AB17" s="6">
        <v>1</v>
      </c>
      <c r="AC17" s="6">
        <v>0</v>
      </c>
      <c r="AD17" s="6">
        <v>1</v>
      </c>
      <c r="AE17" s="6">
        <v>0</v>
      </c>
      <c r="AF17" s="6">
        <v>1</v>
      </c>
      <c r="AG17" s="6">
        <v>0</v>
      </c>
      <c r="AH17" s="6">
        <v>0</v>
      </c>
      <c r="AI17" s="1" t="s">
        <v>38</v>
      </c>
      <c r="AJ17" s="1" t="s">
        <v>38</v>
      </c>
    </row>
    <row r="18" spans="1:37" x14ac:dyDescent="0.25">
      <c r="A18" s="7" t="s">
        <v>279</v>
      </c>
      <c r="B18" s="6">
        <v>2</v>
      </c>
      <c r="C18" s="6" t="s">
        <v>441</v>
      </c>
      <c r="D18" s="6">
        <v>0</v>
      </c>
      <c r="E18" s="6">
        <v>0</v>
      </c>
      <c r="F18" s="6">
        <v>1</v>
      </c>
      <c r="G18" s="6">
        <v>0</v>
      </c>
      <c r="H18" s="6">
        <v>0</v>
      </c>
      <c r="I18" s="6">
        <v>1</v>
      </c>
      <c r="J18" s="6">
        <v>1</v>
      </c>
      <c r="K18" s="6">
        <v>2</v>
      </c>
      <c r="L18" s="6">
        <v>1</v>
      </c>
      <c r="M18" s="6">
        <v>1</v>
      </c>
      <c r="N18" s="6">
        <v>1</v>
      </c>
      <c r="O18" s="6">
        <v>0</v>
      </c>
      <c r="P18" s="6" t="s">
        <v>38</v>
      </c>
      <c r="Q18" s="6">
        <v>0</v>
      </c>
      <c r="R18" s="6">
        <v>1</v>
      </c>
      <c r="S18" s="6" t="s">
        <v>350</v>
      </c>
      <c r="T18" s="6">
        <v>0</v>
      </c>
      <c r="U18" s="6" t="s">
        <v>350</v>
      </c>
      <c r="V18" s="6">
        <v>0</v>
      </c>
      <c r="W18" s="6" t="s">
        <v>350</v>
      </c>
      <c r="X18" s="6">
        <v>0</v>
      </c>
      <c r="Y18" s="6" t="s">
        <v>80</v>
      </c>
      <c r="Z18" s="6">
        <v>1</v>
      </c>
      <c r="AA18" s="6" t="s">
        <v>364</v>
      </c>
      <c r="AB18" s="6">
        <v>1</v>
      </c>
      <c r="AC18" s="6" t="s">
        <v>351</v>
      </c>
      <c r="AD18" s="6">
        <v>1</v>
      </c>
      <c r="AE18" s="6">
        <v>1</v>
      </c>
      <c r="AF18" s="6">
        <v>1</v>
      </c>
      <c r="AG18" s="6">
        <v>0</v>
      </c>
      <c r="AH18" s="6">
        <v>2</v>
      </c>
      <c r="AI18" s="1" t="s">
        <v>357</v>
      </c>
      <c r="AJ18" s="1">
        <v>0</v>
      </c>
      <c r="AK18" s="1" t="s">
        <v>455</v>
      </c>
    </row>
    <row r="19" spans="1:37" x14ac:dyDescent="0.25">
      <c r="A19" s="7" t="s">
        <v>345</v>
      </c>
      <c r="B19" s="6">
        <v>2</v>
      </c>
      <c r="C19" s="6" t="s">
        <v>441</v>
      </c>
      <c r="D19" s="6">
        <v>0</v>
      </c>
      <c r="E19" s="6" t="s">
        <v>350</v>
      </c>
      <c r="F19" s="6">
        <v>0</v>
      </c>
      <c r="G19" s="6">
        <v>0</v>
      </c>
      <c r="H19" s="6">
        <v>0</v>
      </c>
      <c r="I19" s="6">
        <v>2</v>
      </c>
      <c r="J19" s="6">
        <v>3</v>
      </c>
      <c r="K19" s="6">
        <v>2</v>
      </c>
      <c r="L19" s="6">
        <v>1</v>
      </c>
      <c r="M19" s="6">
        <v>1</v>
      </c>
      <c r="N19" s="6">
        <v>1</v>
      </c>
      <c r="O19" s="6" t="s">
        <v>350</v>
      </c>
      <c r="P19" s="6" t="s">
        <v>350</v>
      </c>
      <c r="Q19" s="6" t="s">
        <v>350</v>
      </c>
      <c r="R19" s="6" t="s">
        <v>352</v>
      </c>
      <c r="S19" s="6">
        <v>0</v>
      </c>
      <c r="T19" s="6" t="s">
        <v>38</v>
      </c>
      <c r="U19" s="6" t="s">
        <v>38</v>
      </c>
      <c r="V19" s="6" t="s">
        <v>38</v>
      </c>
      <c r="W19" s="6" t="s">
        <v>350</v>
      </c>
      <c r="X19" s="6">
        <v>0</v>
      </c>
      <c r="Y19" s="6" t="s">
        <v>80</v>
      </c>
      <c r="Z19" s="6">
        <v>0</v>
      </c>
      <c r="AA19" s="6">
        <v>1</v>
      </c>
      <c r="AB19" s="6">
        <v>1</v>
      </c>
      <c r="AC19" s="6">
        <v>0</v>
      </c>
      <c r="AD19" s="6">
        <v>1</v>
      </c>
      <c r="AE19" s="6">
        <v>0</v>
      </c>
      <c r="AF19" s="6" t="s">
        <v>350</v>
      </c>
      <c r="AG19" s="6">
        <v>0</v>
      </c>
      <c r="AH19" s="6" t="s">
        <v>350</v>
      </c>
      <c r="AI19" s="1">
        <v>1</v>
      </c>
      <c r="AJ19" s="1" t="s">
        <v>350</v>
      </c>
      <c r="AK19" s="1" t="s">
        <v>278</v>
      </c>
    </row>
    <row r="20" spans="1:37" x14ac:dyDescent="0.25">
      <c r="A20" s="7" t="s">
        <v>346</v>
      </c>
      <c r="B20" s="6">
        <v>2</v>
      </c>
      <c r="C20" s="6" t="s">
        <v>441</v>
      </c>
      <c r="D20" s="6">
        <v>0</v>
      </c>
      <c r="E20" s="6" t="s">
        <v>350</v>
      </c>
      <c r="F20" s="6">
        <v>0</v>
      </c>
      <c r="G20" s="6">
        <v>0</v>
      </c>
      <c r="H20" s="6">
        <v>0</v>
      </c>
      <c r="I20" s="6">
        <v>2</v>
      </c>
      <c r="J20" s="6">
        <v>3</v>
      </c>
      <c r="K20" s="6">
        <v>2</v>
      </c>
      <c r="L20" s="6">
        <v>1</v>
      </c>
      <c r="M20" s="6" t="s">
        <v>350</v>
      </c>
      <c r="N20" s="6">
        <v>1</v>
      </c>
      <c r="O20" s="6">
        <v>1</v>
      </c>
      <c r="P20" s="6">
        <v>0</v>
      </c>
      <c r="Q20" s="6">
        <v>0</v>
      </c>
      <c r="R20" s="6">
        <v>0</v>
      </c>
      <c r="S20" s="6" t="s">
        <v>38</v>
      </c>
      <c r="T20" s="6" t="s">
        <v>38</v>
      </c>
      <c r="U20" s="6" t="s">
        <v>38</v>
      </c>
      <c r="V20" s="6" t="s">
        <v>38</v>
      </c>
      <c r="W20" s="6" t="s">
        <v>38</v>
      </c>
      <c r="X20" s="6" t="s">
        <v>38</v>
      </c>
      <c r="Y20" s="6" t="s">
        <v>38</v>
      </c>
      <c r="Z20" s="6" t="s">
        <v>38</v>
      </c>
      <c r="AA20" s="6" t="s">
        <v>38</v>
      </c>
      <c r="AB20" s="6" t="s">
        <v>38</v>
      </c>
      <c r="AC20" s="6" t="s">
        <v>38</v>
      </c>
      <c r="AD20" s="6">
        <v>1</v>
      </c>
      <c r="AE20" s="6">
        <v>0</v>
      </c>
      <c r="AF20" s="6">
        <v>1</v>
      </c>
      <c r="AG20" s="6">
        <v>0</v>
      </c>
      <c r="AH20" s="6" t="s">
        <v>38</v>
      </c>
      <c r="AI20" s="1">
        <v>1</v>
      </c>
      <c r="AJ20" s="1">
        <v>1</v>
      </c>
      <c r="AK20" s="1" t="s">
        <v>456</v>
      </c>
    </row>
    <row r="21" spans="1:37" x14ac:dyDescent="0.25">
      <c r="A21" s="7" t="s">
        <v>347</v>
      </c>
      <c r="B21" s="6" t="s">
        <v>364</v>
      </c>
      <c r="C21" s="6" t="s">
        <v>441</v>
      </c>
      <c r="D21" s="6">
        <v>0</v>
      </c>
      <c r="E21" s="6" t="s">
        <v>350</v>
      </c>
      <c r="F21" s="6">
        <v>0</v>
      </c>
      <c r="G21" s="6">
        <v>0</v>
      </c>
      <c r="H21" s="6">
        <v>0</v>
      </c>
      <c r="I21" s="6">
        <v>2</v>
      </c>
      <c r="J21" s="6">
        <v>3</v>
      </c>
      <c r="K21" s="6">
        <v>2</v>
      </c>
      <c r="L21" s="6" t="s">
        <v>350</v>
      </c>
      <c r="M21" s="6">
        <v>0</v>
      </c>
      <c r="N21" s="6">
        <v>1</v>
      </c>
      <c r="O21" s="6" t="s">
        <v>38</v>
      </c>
      <c r="P21" s="6" t="s">
        <v>38</v>
      </c>
      <c r="Q21" s="6" t="s">
        <v>38</v>
      </c>
      <c r="R21" s="6">
        <v>0</v>
      </c>
      <c r="S21" s="6" t="s">
        <v>38</v>
      </c>
      <c r="T21" s="6" t="s">
        <v>38</v>
      </c>
      <c r="U21" s="6" t="s">
        <v>38</v>
      </c>
      <c r="V21" s="6" t="s">
        <v>38</v>
      </c>
      <c r="W21" s="6" t="s">
        <v>38</v>
      </c>
      <c r="X21" s="6" t="s">
        <v>38</v>
      </c>
      <c r="Y21" s="6" t="s">
        <v>38</v>
      </c>
      <c r="Z21" s="6" t="s">
        <v>38</v>
      </c>
      <c r="AA21" s="6">
        <v>2</v>
      </c>
      <c r="AB21" s="6" t="s">
        <v>38</v>
      </c>
      <c r="AC21" s="6" t="s">
        <v>38</v>
      </c>
      <c r="AD21" s="6">
        <v>1</v>
      </c>
      <c r="AE21" s="6">
        <v>0</v>
      </c>
      <c r="AF21" s="6">
        <v>1</v>
      </c>
      <c r="AG21" s="6">
        <v>0</v>
      </c>
      <c r="AH21" s="6" t="s">
        <v>38</v>
      </c>
      <c r="AI21" s="1">
        <v>1</v>
      </c>
      <c r="AJ21" s="1">
        <v>1</v>
      </c>
      <c r="AK21" s="1" t="s">
        <v>457</v>
      </c>
    </row>
    <row r="22" spans="1:37" x14ac:dyDescent="0.25">
      <c r="A22" s="7" t="s">
        <v>348</v>
      </c>
      <c r="B22" s="6">
        <v>2</v>
      </c>
      <c r="C22" s="6" t="s">
        <v>441</v>
      </c>
      <c r="D22" s="6">
        <v>0</v>
      </c>
      <c r="E22" s="6">
        <v>1</v>
      </c>
      <c r="F22" s="6">
        <v>0</v>
      </c>
      <c r="G22" s="6">
        <v>0</v>
      </c>
      <c r="H22" s="6" t="s">
        <v>350</v>
      </c>
      <c r="I22" s="6">
        <v>2</v>
      </c>
      <c r="J22" s="6">
        <v>3</v>
      </c>
      <c r="K22" s="6">
        <v>2</v>
      </c>
      <c r="L22" s="6">
        <v>1</v>
      </c>
      <c r="M22" s="6" t="s">
        <v>350</v>
      </c>
      <c r="N22" s="6">
        <v>1</v>
      </c>
      <c r="O22" s="6">
        <v>1</v>
      </c>
      <c r="P22" s="6" t="s">
        <v>350</v>
      </c>
      <c r="Q22" s="6" t="s">
        <v>350</v>
      </c>
      <c r="R22" s="6">
        <v>0</v>
      </c>
      <c r="S22" s="6">
        <v>1</v>
      </c>
      <c r="T22" s="6" t="s">
        <v>38</v>
      </c>
      <c r="U22" s="6" t="s">
        <v>38</v>
      </c>
      <c r="V22" s="6" t="s">
        <v>38</v>
      </c>
      <c r="W22" s="6">
        <v>1</v>
      </c>
      <c r="X22" s="6">
        <v>0</v>
      </c>
      <c r="Y22" s="6" t="s">
        <v>80</v>
      </c>
      <c r="Z22" s="6">
        <v>0</v>
      </c>
      <c r="AA22" s="6">
        <v>1</v>
      </c>
      <c r="AB22" s="6">
        <v>1</v>
      </c>
      <c r="AC22" s="6">
        <v>0</v>
      </c>
      <c r="AD22" s="6">
        <v>1</v>
      </c>
      <c r="AE22" s="6">
        <v>0</v>
      </c>
      <c r="AF22" s="6">
        <v>1</v>
      </c>
      <c r="AG22" s="6">
        <v>0</v>
      </c>
      <c r="AH22" s="6" t="s">
        <v>38</v>
      </c>
      <c r="AI22" s="1">
        <v>1</v>
      </c>
      <c r="AJ22" s="1" t="s">
        <v>350</v>
      </c>
      <c r="AK22" s="1" t="s">
        <v>458</v>
      </c>
    </row>
    <row r="23" spans="1:37" ht="30" x14ac:dyDescent="0.25">
      <c r="A23" s="7" t="s">
        <v>349</v>
      </c>
      <c r="B23" s="6" t="s">
        <v>364</v>
      </c>
      <c r="C23" s="6" t="s">
        <v>441</v>
      </c>
      <c r="D23" s="6">
        <v>0</v>
      </c>
      <c r="E23" s="6">
        <v>1</v>
      </c>
      <c r="F23" s="6" t="s">
        <v>350</v>
      </c>
      <c r="G23" s="6">
        <v>0</v>
      </c>
      <c r="H23" s="6">
        <v>0</v>
      </c>
      <c r="I23" s="6">
        <v>2</v>
      </c>
      <c r="J23" s="6">
        <v>3</v>
      </c>
      <c r="K23" s="6">
        <v>2</v>
      </c>
      <c r="L23" s="6">
        <v>1</v>
      </c>
      <c r="M23" s="6" t="s">
        <v>350</v>
      </c>
      <c r="N23" s="6">
        <v>1</v>
      </c>
      <c r="O23" s="6">
        <v>0</v>
      </c>
      <c r="P23" s="6">
        <v>1</v>
      </c>
      <c r="Q23" s="6" t="s">
        <v>38</v>
      </c>
      <c r="R23" s="6" t="s">
        <v>352</v>
      </c>
      <c r="S23" s="6" t="s">
        <v>38</v>
      </c>
      <c r="T23" s="6" t="s">
        <v>38</v>
      </c>
      <c r="U23" s="6" t="s">
        <v>38</v>
      </c>
      <c r="V23" s="6" t="s">
        <v>38</v>
      </c>
      <c r="W23" s="6" t="s">
        <v>38</v>
      </c>
      <c r="X23" s="6" t="s">
        <v>38</v>
      </c>
      <c r="Y23" s="6" t="s">
        <v>38</v>
      </c>
      <c r="Z23" s="6" t="s">
        <v>38</v>
      </c>
      <c r="AA23" s="6">
        <v>2</v>
      </c>
      <c r="AB23" s="6">
        <v>1</v>
      </c>
      <c r="AC23" s="6" t="s">
        <v>352</v>
      </c>
      <c r="AD23" s="6">
        <v>1</v>
      </c>
      <c r="AE23" s="6" t="s">
        <v>352</v>
      </c>
      <c r="AF23" s="6">
        <v>1</v>
      </c>
      <c r="AG23" s="6">
        <v>0</v>
      </c>
      <c r="AH23" s="6" t="s">
        <v>364</v>
      </c>
      <c r="AI23" s="1">
        <v>1</v>
      </c>
      <c r="AJ23" s="1" t="s">
        <v>350</v>
      </c>
      <c r="AK23" s="8" t="s">
        <v>459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J116"/>
  <sheetViews>
    <sheetView tabSelected="1" topLeftCell="D1" zoomScale="78" zoomScaleNormal="60" workbookViewId="0">
      <selection activeCell="J11" sqref="J11"/>
    </sheetView>
  </sheetViews>
  <sheetFormatPr baseColWidth="10" defaultRowHeight="15" x14ac:dyDescent="0.25"/>
  <cols>
    <col min="1" max="1" width="21.28515625" style="1" bestFit="1" customWidth="1"/>
    <col min="2" max="2" width="19.28515625" style="1" bestFit="1" customWidth="1"/>
    <col min="3" max="3" width="17.140625" style="1" bestFit="1" customWidth="1"/>
    <col min="4" max="4" width="12.85546875" style="1" bestFit="1" customWidth="1"/>
    <col min="5" max="5" width="10.85546875" style="1" bestFit="1" customWidth="1"/>
    <col min="6" max="6" width="27.7109375" style="1" bestFit="1" customWidth="1"/>
    <col min="7" max="7" width="10.85546875" style="1" bestFit="1" customWidth="1"/>
    <col min="8" max="8" width="20.42578125" style="1" bestFit="1" customWidth="1"/>
    <col min="9" max="9" width="101.7109375" style="1" bestFit="1" customWidth="1"/>
    <col min="10" max="10" width="54" style="1" bestFit="1" customWidth="1"/>
    <col min="11" max="16384" width="11.42578125" style="1"/>
  </cols>
  <sheetData>
    <row r="1" spans="1:10" x14ac:dyDescent="0.25">
      <c r="A1" s="11" t="s">
        <v>334</v>
      </c>
      <c r="B1" s="11" t="s">
        <v>335</v>
      </c>
      <c r="C1" s="11" t="s">
        <v>336</v>
      </c>
      <c r="D1" s="11" t="s">
        <v>337</v>
      </c>
      <c r="E1" s="11" t="s">
        <v>338</v>
      </c>
      <c r="F1" s="11" t="s">
        <v>634</v>
      </c>
      <c r="G1" s="11" t="s">
        <v>635</v>
      </c>
      <c r="H1" s="11" t="s">
        <v>636</v>
      </c>
      <c r="I1" s="11" t="s">
        <v>637</v>
      </c>
      <c r="J1" s="11" t="s">
        <v>638</v>
      </c>
    </row>
    <row r="2" spans="1:10" ht="15" hidden="1" customHeight="1" x14ac:dyDescent="0.25">
      <c r="A2" s="3" t="s">
        <v>62</v>
      </c>
      <c r="B2" s="3" t="s">
        <v>63</v>
      </c>
      <c r="C2" s="1">
        <v>35</v>
      </c>
      <c r="D2" s="4">
        <v>0.35299999999999998</v>
      </c>
      <c r="E2" s="4">
        <v>4.9909999999999997</v>
      </c>
      <c r="F2" s="5">
        <v>7.0727309156481661</v>
      </c>
      <c r="G2" s="1" t="s">
        <v>632</v>
      </c>
      <c r="H2" s="1" t="s">
        <v>64</v>
      </c>
      <c r="I2" s="1" t="s">
        <v>538</v>
      </c>
      <c r="J2" s="1" t="s">
        <v>444</v>
      </c>
    </row>
    <row r="3" spans="1:10" hidden="1" x14ac:dyDescent="0.25">
      <c r="A3" s="3" t="s">
        <v>65</v>
      </c>
      <c r="B3" s="3" t="s">
        <v>66</v>
      </c>
      <c r="D3" s="4"/>
      <c r="E3" s="4"/>
      <c r="F3" s="5" t="s">
        <v>38</v>
      </c>
      <c r="G3" s="1" t="s">
        <v>632</v>
      </c>
      <c r="I3" s="1" t="s">
        <v>539</v>
      </c>
      <c r="J3" s="1" t="s">
        <v>67</v>
      </c>
    </row>
    <row r="4" spans="1:10" hidden="1" x14ac:dyDescent="0.25">
      <c r="A4" s="3" t="s">
        <v>65</v>
      </c>
      <c r="B4" s="3" t="s">
        <v>78</v>
      </c>
      <c r="C4" s="1" t="s">
        <v>79</v>
      </c>
      <c r="D4" s="4"/>
      <c r="E4" s="4"/>
      <c r="F4" s="5" t="s">
        <v>80</v>
      </c>
      <c r="G4" s="1" t="s">
        <v>80</v>
      </c>
      <c r="I4" s="1" t="s">
        <v>540</v>
      </c>
      <c r="J4" s="1" t="s">
        <v>81</v>
      </c>
    </row>
    <row r="5" spans="1:10" ht="15" hidden="1" customHeight="1" x14ac:dyDescent="0.25">
      <c r="A5" s="3" t="s">
        <v>65</v>
      </c>
      <c r="B5" s="3" t="s">
        <v>68</v>
      </c>
      <c r="D5" s="4">
        <v>0.15</v>
      </c>
      <c r="E5" s="4">
        <v>2.7</v>
      </c>
      <c r="F5" s="5">
        <v>5.5555555555555554</v>
      </c>
      <c r="G5" s="1" t="s">
        <v>632</v>
      </c>
      <c r="J5" s="1" t="s">
        <v>69</v>
      </c>
    </row>
    <row r="6" spans="1:10" ht="15" hidden="1" customHeight="1" x14ac:dyDescent="0.25">
      <c r="A6" s="3" t="s">
        <v>65</v>
      </c>
      <c r="B6" s="3" t="s">
        <v>70</v>
      </c>
      <c r="C6" s="1">
        <v>27</v>
      </c>
      <c r="D6" s="4">
        <v>0.124</v>
      </c>
      <c r="E6" s="4">
        <v>0.77900000000000003</v>
      </c>
      <c r="F6" s="5">
        <v>15.917843388960204</v>
      </c>
      <c r="G6" s="1" t="s">
        <v>632</v>
      </c>
      <c r="H6" s="1" t="s">
        <v>71</v>
      </c>
      <c r="J6" s="1" t="s">
        <v>72</v>
      </c>
    </row>
    <row r="7" spans="1:10" ht="15" hidden="1" customHeight="1" x14ac:dyDescent="0.25">
      <c r="A7" s="3" t="s">
        <v>65</v>
      </c>
      <c r="B7" s="3" t="s">
        <v>82</v>
      </c>
      <c r="C7" s="1">
        <v>30</v>
      </c>
      <c r="D7" s="4">
        <v>0.222</v>
      </c>
      <c r="E7" s="4">
        <v>1.73</v>
      </c>
      <c r="F7" s="5">
        <v>12.83236994219653</v>
      </c>
      <c r="G7" s="1" t="s">
        <v>632</v>
      </c>
      <c r="H7" s="1" t="s">
        <v>83</v>
      </c>
      <c r="J7" s="1" t="s">
        <v>81</v>
      </c>
    </row>
    <row r="8" spans="1:10" ht="15" hidden="1" customHeight="1" x14ac:dyDescent="0.25">
      <c r="A8" s="3" t="s">
        <v>65</v>
      </c>
      <c r="B8" s="3" t="s">
        <v>362</v>
      </c>
      <c r="C8" s="1">
        <v>27</v>
      </c>
      <c r="D8" s="4"/>
      <c r="E8" s="4">
        <v>1.96</v>
      </c>
      <c r="F8" s="5"/>
      <c r="G8" s="1" t="s">
        <v>632</v>
      </c>
      <c r="I8" s="1" t="s">
        <v>541</v>
      </c>
      <c r="J8" s="1" t="s">
        <v>363</v>
      </c>
    </row>
    <row r="9" spans="1:10" ht="15" hidden="1" customHeight="1" x14ac:dyDescent="0.25">
      <c r="A9" s="3" t="s">
        <v>65</v>
      </c>
      <c r="B9" s="3" t="s">
        <v>73</v>
      </c>
      <c r="C9" s="1">
        <v>40</v>
      </c>
      <c r="D9" s="4">
        <v>7.0000000000000007E-2</v>
      </c>
      <c r="E9" s="4">
        <v>4.47</v>
      </c>
      <c r="F9" s="5">
        <v>1.5659955257270697</v>
      </c>
      <c r="G9" s="1" t="s">
        <v>632</v>
      </c>
      <c r="H9" s="1" t="s">
        <v>624</v>
      </c>
      <c r="J9" s="1" t="s">
        <v>625</v>
      </c>
    </row>
    <row r="10" spans="1:10" ht="15" hidden="1" customHeight="1" x14ac:dyDescent="0.25">
      <c r="A10" s="3" t="s">
        <v>65</v>
      </c>
      <c r="B10" s="3" t="s">
        <v>74</v>
      </c>
      <c r="C10" s="1">
        <v>36</v>
      </c>
      <c r="D10" s="4">
        <v>0.78</v>
      </c>
      <c r="E10" s="4">
        <v>11</v>
      </c>
      <c r="F10" s="5">
        <v>7.0909090909090899</v>
      </c>
      <c r="G10" s="1" t="s">
        <v>632</v>
      </c>
      <c r="J10" s="1" t="s">
        <v>611</v>
      </c>
    </row>
    <row r="11" spans="1:10" ht="15" customHeight="1" x14ac:dyDescent="0.25">
      <c r="A11" s="3" t="s">
        <v>65</v>
      </c>
      <c r="B11" s="3" t="s">
        <v>75</v>
      </c>
      <c r="C11" s="1">
        <v>31</v>
      </c>
      <c r="D11" s="4">
        <v>0.157</v>
      </c>
      <c r="E11" s="4">
        <v>2.827</v>
      </c>
      <c r="F11" s="5">
        <f>+D11/E11*100</f>
        <v>5.5535903784931024</v>
      </c>
      <c r="G11" s="1" t="s">
        <v>633</v>
      </c>
      <c r="H11" s="1" t="s">
        <v>76</v>
      </c>
      <c r="J11" s="1" t="s">
        <v>77</v>
      </c>
    </row>
    <row r="12" spans="1:10" ht="15" hidden="1" customHeight="1" x14ac:dyDescent="0.25">
      <c r="A12" s="3" t="s">
        <v>84</v>
      </c>
      <c r="B12" s="3" t="s">
        <v>85</v>
      </c>
      <c r="C12" s="1">
        <v>30</v>
      </c>
      <c r="D12" s="4">
        <v>6.3E-2</v>
      </c>
      <c r="E12" s="4">
        <v>1.9970000000000001</v>
      </c>
      <c r="F12" s="5">
        <v>3.1547320981472207</v>
      </c>
      <c r="G12" s="1" t="s">
        <v>632</v>
      </c>
      <c r="H12" s="1" t="s">
        <v>86</v>
      </c>
      <c r="J12" s="1" t="s">
        <v>612</v>
      </c>
    </row>
    <row r="13" spans="1:10" ht="15" customHeight="1" x14ac:dyDescent="0.25">
      <c r="A13" s="3" t="s">
        <v>84</v>
      </c>
      <c r="B13" s="3" t="s">
        <v>87</v>
      </c>
      <c r="C13" s="1">
        <v>28</v>
      </c>
      <c r="D13" s="4">
        <v>0.217</v>
      </c>
      <c r="E13" s="4">
        <v>2.1909999999999998</v>
      </c>
      <c r="F13" s="5">
        <v>9.9041533546325891</v>
      </c>
      <c r="G13" s="1" t="s">
        <v>633</v>
      </c>
      <c r="H13" s="1" t="s">
        <v>88</v>
      </c>
      <c r="J13" s="1" t="s">
        <v>612</v>
      </c>
    </row>
    <row r="14" spans="1:10" ht="15" hidden="1" customHeight="1" x14ac:dyDescent="0.25">
      <c r="A14" s="3" t="s">
        <v>84</v>
      </c>
      <c r="B14" s="3" t="s">
        <v>89</v>
      </c>
      <c r="C14" s="1">
        <v>26</v>
      </c>
      <c r="D14" s="4">
        <v>9.2999999999999999E-2</v>
      </c>
      <c r="E14" s="4">
        <v>1.6910000000000001</v>
      </c>
      <c r="F14" s="5">
        <v>5.4997043169722062</v>
      </c>
      <c r="G14" s="1" t="s">
        <v>632</v>
      </c>
      <c r="H14" s="1" t="s">
        <v>90</v>
      </c>
      <c r="J14" s="1" t="s">
        <v>612</v>
      </c>
    </row>
    <row r="15" spans="1:10" ht="15" customHeight="1" x14ac:dyDescent="0.25">
      <c r="A15" s="3" t="s">
        <v>84</v>
      </c>
      <c r="B15" s="3" t="s">
        <v>91</v>
      </c>
      <c r="C15" s="1">
        <v>28</v>
      </c>
      <c r="D15" s="4">
        <v>0.56000000000000005</v>
      </c>
      <c r="E15" s="4">
        <v>5.99</v>
      </c>
      <c r="F15" s="5">
        <v>9.348914858096828</v>
      </c>
      <c r="G15" s="1" t="s">
        <v>633</v>
      </c>
      <c r="H15" s="1" t="s">
        <v>92</v>
      </c>
      <c r="J15" s="1" t="s">
        <v>93</v>
      </c>
    </row>
    <row r="16" spans="1:10" ht="15" hidden="1" customHeight="1" x14ac:dyDescent="0.25">
      <c r="A16" s="3" t="s">
        <v>84</v>
      </c>
      <c r="B16" s="3" t="s">
        <v>94</v>
      </c>
      <c r="C16" s="1">
        <v>36</v>
      </c>
      <c r="D16" s="4">
        <v>0.3</v>
      </c>
      <c r="E16" s="4">
        <v>2.68</v>
      </c>
      <c r="F16" s="5">
        <v>11.194029850746269</v>
      </c>
      <c r="G16" s="1" t="s">
        <v>632</v>
      </c>
      <c r="H16" s="1" t="s">
        <v>95</v>
      </c>
      <c r="J16" s="1" t="s">
        <v>613</v>
      </c>
    </row>
    <row r="17" spans="1:10" ht="15" customHeight="1" x14ac:dyDescent="0.25">
      <c r="A17" s="3" t="s">
        <v>84</v>
      </c>
      <c r="B17" s="3" t="s">
        <v>96</v>
      </c>
      <c r="C17" s="1">
        <v>29</v>
      </c>
      <c r="D17" s="4">
        <v>0.05</v>
      </c>
      <c r="E17" s="4">
        <v>3.42</v>
      </c>
      <c r="F17" s="5">
        <v>1.4619883040935673</v>
      </c>
      <c r="G17" s="1" t="s">
        <v>633</v>
      </c>
      <c r="H17" s="1" t="s">
        <v>97</v>
      </c>
      <c r="J17" s="1" t="s">
        <v>98</v>
      </c>
    </row>
    <row r="18" spans="1:10" ht="15" hidden="1" customHeight="1" x14ac:dyDescent="0.25">
      <c r="A18" s="3" t="s">
        <v>84</v>
      </c>
      <c r="B18" s="3" t="s">
        <v>99</v>
      </c>
      <c r="C18" s="1">
        <v>37</v>
      </c>
      <c r="D18" s="4">
        <v>5.0999999999999997E-2</v>
      </c>
      <c r="E18" s="4">
        <v>3.2</v>
      </c>
      <c r="F18" s="5">
        <v>1.5937499999999998</v>
      </c>
      <c r="G18" s="1" t="s">
        <v>632</v>
      </c>
      <c r="H18" s="1" t="s">
        <v>100</v>
      </c>
      <c r="J18" s="1" t="s">
        <v>612</v>
      </c>
    </row>
    <row r="19" spans="1:10" ht="15" customHeight="1" x14ac:dyDescent="0.25">
      <c r="A19" s="3" t="s">
        <v>101</v>
      </c>
      <c r="B19" s="3" t="s">
        <v>102</v>
      </c>
      <c r="C19" s="1">
        <v>25</v>
      </c>
      <c r="D19" s="4">
        <v>0.06</v>
      </c>
      <c r="E19" s="4">
        <v>2.65</v>
      </c>
      <c r="F19" s="5">
        <v>2.2641509433962264</v>
      </c>
      <c r="G19" s="1" t="s">
        <v>633</v>
      </c>
      <c r="H19" s="1" t="s">
        <v>103</v>
      </c>
      <c r="J19" s="1" t="s">
        <v>104</v>
      </c>
    </row>
    <row r="20" spans="1:10" ht="15" customHeight="1" x14ac:dyDescent="0.25">
      <c r="A20" s="3" t="s">
        <v>101</v>
      </c>
      <c r="B20" s="3" t="s">
        <v>105</v>
      </c>
      <c r="C20" s="1">
        <v>35</v>
      </c>
      <c r="D20" s="4">
        <v>0.16</v>
      </c>
      <c r="E20" s="4">
        <v>2.8</v>
      </c>
      <c r="F20" s="5">
        <v>5.7142857142857144</v>
      </c>
      <c r="G20" s="1" t="s">
        <v>633</v>
      </c>
      <c r="H20" s="1" t="s">
        <v>106</v>
      </c>
      <c r="J20" s="1" t="s">
        <v>104</v>
      </c>
    </row>
    <row r="21" spans="1:10" ht="15" customHeight="1" x14ac:dyDescent="0.25">
      <c r="A21" s="3" t="s">
        <v>101</v>
      </c>
      <c r="B21" s="3" t="s">
        <v>107</v>
      </c>
      <c r="C21" s="1">
        <v>25</v>
      </c>
      <c r="D21" s="4">
        <v>0.14000000000000001</v>
      </c>
      <c r="E21" s="4">
        <v>3.48</v>
      </c>
      <c r="F21" s="5">
        <v>4.0229885057471275</v>
      </c>
      <c r="G21" s="1" t="s">
        <v>633</v>
      </c>
      <c r="H21" s="1" t="s">
        <v>108</v>
      </c>
      <c r="J21" s="1" t="s">
        <v>104</v>
      </c>
    </row>
    <row r="22" spans="1:10" ht="15" hidden="1" customHeight="1" x14ac:dyDescent="0.25">
      <c r="A22" s="3" t="s">
        <v>101</v>
      </c>
      <c r="B22" s="3" t="s">
        <v>109</v>
      </c>
      <c r="C22" s="1">
        <v>25</v>
      </c>
      <c r="D22" s="4">
        <v>7.0000000000000007E-2</v>
      </c>
      <c r="E22" s="4">
        <v>1.48</v>
      </c>
      <c r="F22" s="5">
        <v>4.7297297297297298</v>
      </c>
      <c r="G22" s="1" t="s">
        <v>632</v>
      </c>
      <c r="H22" s="1" t="s">
        <v>110</v>
      </c>
      <c r="J22" s="1" t="s">
        <v>104</v>
      </c>
    </row>
    <row r="23" spans="1:10" ht="15" hidden="1" customHeight="1" x14ac:dyDescent="0.25">
      <c r="A23" s="3" t="s">
        <v>101</v>
      </c>
      <c r="B23" s="3" t="s">
        <v>111</v>
      </c>
      <c r="C23" s="1">
        <v>39</v>
      </c>
      <c r="D23" s="4">
        <v>0.2</v>
      </c>
      <c r="E23" s="4">
        <v>2.98</v>
      </c>
      <c r="F23" s="5">
        <v>6.7114093959731544</v>
      </c>
      <c r="G23" s="1" t="s">
        <v>632</v>
      </c>
      <c r="H23" s="1" t="s">
        <v>112</v>
      </c>
      <c r="J23" s="1" t="s">
        <v>614</v>
      </c>
    </row>
    <row r="24" spans="1:10" ht="15" hidden="1" customHeight="1" x14ac:dyDescent="0.25">
      <c r="A24" s="3" t="s">
        <v>101</v>
      </c>
      <c r="B24" s="3" t="s">
        <v>111</v>
      </c>
      <c r="C24" s="1">
        <v>28</v>
      </c>
      <c r="D24" s="4">
        <v>9.5000000000000001E-2</v>
      </c>
      <c r="E24" s="4">
        <v>2.5619999999999998</v>
      </c>
      <c r="F24" s="5">
        <v>3.708040593286495</v>
      </c>
      <c r="G24" s="1" t="s">
        <v>632</v>
      </c>
      <c r="J24" s="1" t="s">
        <v>615</v>
      </c>
    </row>
    <row r="25" spans="1:10" ht="15" customHeight="1" x14ac:dyDescent="0.25">
      <c r="A25" s="3" t="s">
        <v>101</v>
      </c>
      <c r="B25" s="3" t="s">
        <v>113</v>
      </c>
      <c r="C25" s="1">
        <v>25</v>
      </c>
      <c r="D25" s="4">
        <v>0.23</v>
      </c>
      <c r="E25" s="4">
        <v>4.2699999999999996</v>
      </c>
      <c r="F25" s="5">
        <v>5.3864168618266985</v>
      </c>
      <c r="G25" s="1" t="s">
        <v>633</v>
      </c>
      <c r="H25" s="1" t="s">
        <v>114</v>
      </c>
      <c r="J25" s="1" t="s">
        <v>104</v>
      </c>
    </row>
    <row r="26" spans="1:10" ht="15" hidden="1" customHeight="1" x14ac:dyDescent="0.25">
      <c r="A26" s="3" t="s">
        <v>101</v>
      </c>
      <c r="B26" s="3" t="s">
        <v>115</v>
      </c>
      <c r="C26" s="1">
        <v>27</v>
      </c>
      <c r="D26" s="4">
        <v>1.9E-2</v>
      </c>
      <c r="E26" s="4">
        <v>2.641</v>
      </c>
      <c r="F26" s="5">
        <v>0.71942446043165464</v>
      </c>
      <c r="G26" s="1" t="s">
        <v>632</v>
      </c>
      <c r="J26" s="1" t="s">
        <v>616</v>
      </c>
    </row>
    <row r="27" spans="1:10" ht="15" hidden="1" customHeight="1" x14ac:dyDescent="0.25">
      <c r="A27" s="3" t="s">
        <v>101</v>
      </c>
      <c r="B27" s="3" t="s">
        <v>116</v>
      </c>
      <c r="C27" s="1">
        <v>25</v>
      </c>
      <c r="D27" s="4">
        <v>0.23</v>
      </c>
      <c r="E27" s="4">
        <v>4.7</v>
      </c>
      <c r="F27" s="5">
        <v>4.8936170212765955</v>
      </c>
      <c r="G27" s="1" t="s">
        <v>632</v>
      </c>
      <c r="H27" s="1" t="s">
        <v>117</v>
      </c>
      <c r="J27" s="1" t="s">
        <v>118</v>
      </c>
    </row>
    <row r="28" spans="1:10" ht="15" hidden="1" customHeight="1" x14ac:dyDescent="0.25">
      <c r="A28" s="3" t="s">
        <v>119</v>
      </c>
      <c r="B28" s="3" t="s">
        <v>120</v>
      </c>
      <c r="C28" s="1" t="s">
        <v>121</v>
      </c>
      <c r="D28" s="4"/>
      <c r="E28" s="4"/>
      <c r="F28" s="5" t="s">
        <v>122</v>
      </c>
      <c r="G28" s="1" t="s">
        <v>632</v>
      </c>
      <c r="H28" s="1" t="s">
        <v>123</v>
      </c>
      <c r="J28" s="1" t="s">
        <v>124</v>
      </c>
    </row>
    <row r="29" spans="1:10" ht="15" hidden="1" customHeight="1" x14ac:dyDescent="0.25">
      <c r="A29" s="3" t="s">
        <v>119</v>
      </c>
      <c r="B29" s="3" t="s">
        <v>125</v>
      </c>
      <c r="C29" s="1">
        <v>25</v>
      </c>
      <c r="D29" s="4">
        <v>0.32</v>
      </c>
      <c r="E29" s="4">
        <v>1.82</v>
      </c>
      <c r="F29" s="5">
        <v>17.58241758241758</v>
      </c>
      <c r="G29" s="1" t="s">
        <v>632</v>
      </c>
      <c r="H29" s="1" t="s">
        <v>126</v>
      </c>
      <c r="J29" s="1" t="s">
        <v>617</v>
      </c>
    </row>
    <row r="30" spans="1:10" ht="15" customHeight="1" x14ac:dyDescent="0.25">
      <c r="A30" s="3" t="s">
        <v>119</v>
      </c>
      <c r="B30" s="3" t="s">
        <v>127</v>
      </c>
      <c r="C30" s="1">
        <v>39</v>
      </c>
      <c r="D30" s="4"/>
      <c r="E30" s="4"/>
      <c r="F30" s="5">
        <v>30</v>
      </c>
      <c r="G30" s="1" t="s">
        <v>633</v>
      </c>
      <c r="H30" s="1" t="s">
        <v>128</v>
      </c>
      <c r="J30" s="1" t="s">
        <v>129</v>
      </c>
    </row>
    <row r="31" spans="1:10" ht="15" customHeight="1" x14ac:dyDescent="0.25">
      <c r="A31" s="3" t="s">
        <v>119</v>
      </c>
      <c r="B31" s="3" t="s">
        <v>130</v>
      </c>
      <c r="C31" s="1">
        <v>36</v>
      </c>
      <c r="D31" s="4"/>
      <c r="E31" s="4"/>
      <c r="F31" s="5">
        <v>35</v>
      </c>
      <c r="G31" s="1" t="s">
        <v>633</v>
      </c>
      <c r="H31" s="1" t="s">
        <v>131</v>
      </c>
      <c r="J31" s="1" t="s">
        <v>132</v>
      </c>
    </row>
    <row r="32" spans="1:10" ht="15" customHeight="1" x14ac:dyDescent="0.25">
      <c r="A32" s="3" t="s">
        <v>119</v>
      </c>
      <c r="B32" s="3" t="s">
        <v>133</v>
      </c>
      <c r="D32" s="4"/>
      <c r="E32" s="4"/>
      <c r="F32" s="5" t="s">
        <v>134</v>
      </c>
      <c r="G32" s="1" t="s">
        <v>633</v>
      </c>
      <c r="J32" s="1" t="s">
        <v>135</v>
      </c>
    </row>
    <row r="33" spans="1:10" ht="15" customHeight="1" x14ac:dyDescent="0.25">
      <c r="A33" s="3" t="s">
        <v>119</v>
      </c>
      <c r="B33" s="3" t="s">
        <v>136</v>
      </c>
      <c r="C33" s="1">
        <v>40</v>
      </c>
      <c r="D33" s="4"/>
      <c r="E33" s="4"/>
      <c r="F33" s="5">
        <v>52</v>
      </c>
      <c r="G33" s="1" t="s">
        <v>633</v>
      </c>
      <c r="H33" s="1" t="s">
        <v>137</v>
      </c>
      <c r="J33" s="1" t="s">
        <v>69</v>
      </c>
    </row>
    <row r="34" spans="1:10" ht="15" customHeight="1" x14ac:dyDescent="0.25">
      <c r="A34" s="3" t="s">
        <v>119</v>
      </c>
      <c r="B34" s="3" t="s">
        <v>138</v>
      </c>
      <c r="C34" s="1">
        <v>27</v>
      </c>
      <c r="D34" s="4"/>
      <c r="E34" s="4"/>
      <c r="F34" s="5">
        <v>34</v>
      </c>
      <c r="G34" s="1" t="s">
        <v>633</v>
      </c>
      <c r="H34" s="1" t="s">
        <v>139</v>
      </c>
      <c r="J34" s="1" t="s">
        <v>140</v>
      </c>
    </row>
    <row r="35" spans="1:10" ht="15" customHeight="1" x14ac:dyDescent="0.25">
      <c r="A35" s="3" t="s">
        <v>119</v>
      </c>
      <c r="B35" s="3" t="s">
        <v>141</v>
      </c>
      <c r="C35" s="1">
        <v>36</v>
      </c>
      <c r="D35" s="4"/>
      <c r="E35" s="4"/>
      <c r="F35" s="5">
        <v>23</v>
      </c>
      <c r="G35" s="1" t="s">
        <v>633</v>
      </c>
      <c r="H35" s="1" t="s">
        <v>142</v>
      </c>
      <c r="J35" s="1" t="s">
        <v>143</v>
      </c>
    </row>
    <row r="36" spans="1:10" ht="15" customHeight="1" x14ac:dyDescent="0.25">
      <c r="A36" s="3" t="s">
        <v>119</v>
      </c>
      <c r="B36" s="3" t="s">
        <v>144</v>
      </c>
      <c r="C36" s="1">
        <v>28</v>
      </c>
      <c r="D36" s="4"/>
      <c r="E36" s="4"/>
      <c r="F36" s="5">
        <v>38</v>
      </c>
      <c r="G36" s="1" t="s">
        <v>633</v>
      </c>
      <c r="H36" s="1" t="s">
        <v>145</v>
      </c>
      <c r="J36" s="1" t="s">
        <v>146</v>
      </c>
    </row>
    <row r="37" spans="1:10" ht="15" customHeight="1" x14ac:dyDescent="0.25">
      <c r="A37" s="3" t="s">
        <v>119</v>
      </c>
      <c r="B37" s="3" t="s">
        <v>147</v>
      </c>
      <c r="C37" s="1">
        <v>37</v>
      </c>
      <c r="D37" s="4"/>
      <c r="E37" s="4"/>
      <c r="F37" s="5">
        <v>22</v>
      </c>
      <c r="G37" s="1" t="s">
        <v>633</v>
      </c>
      <c r="H37" s="1" t="s">
        <v>148</v>
      </c>
      <c r="J37" s="1" t="s">
        <v>149</v>
      </c>
    </row>
    <row r="38" spans="1:10" ht="15" hidden="1" customHeight="1" x14ac:dyDescent="0.25">
      <c r="A38" s="3" t="s">
        <v>119</v>
      </c>
      <c r="B38" s="3" t="s">
        <v>150</v>
      </c>
      <c r="C38" s="1">
        <v>27</v>
      </c>
      <c r="D38" s="4"/>
      <c r="E38" s="4"/>
      <c r="F38" s="1">
        <v>5.7</v>
      </c>
      <c r="G38" s="1" t="s">
        <v>632</v>
      </c>
      <c r="H38" s="1" t="s">
        <v>151</v>
      </c>
      <c r="J38" s="1" t="s">
        <v>152</v>
      </c>
    </row>
    <row r="39" spans="1:10" x14ac:dyDescent="0.25">
      <c r="A39" s="3" t="s">
        <v>119</v>
      </c>
      <c r="B39" s="3" t="s">
        <v>153</v>
      </c>
      <c r="C39" s="1">
        <v>37</v>
      </c>
      <c r="D39" s="4"/>
      <c r="E39" s="4"/>
      <c r="F39" s="1" t="s">
        <v>80</v>
      </c>
      <c r="G39" s="1" t="s">
        <v>633</v>
      </c>
      <c r="H39" s="1" t="s">
        <v>154</v>
      </c>
      <c r="I39" s="1" t="s">
        <v>542</v>
      </c>
      <c r="J39" s="1" t="s">
        <v>132</v>
      </c>
    </row>
    <row r="40" spans="1:10" ht="15" hidden="1" customHeight="1" x14ac:dyDescent="0.25">
      <c r="A40" s="3" t="s">
        <v>119</v>
      </c>
      <c r="B40" s="3" t="s">
        <v>155</v>
      </c>
      <c r="C40" s="1">
        <v>25</v>
      </c>
      <c r="D40" s="4"/>
      <c r="E40" s="4"/>
      <c r="F40" s="1">
        <v>54</v>
      </c>
      <c r="G40" s="1" t="s">
        <v>632</v>
      </c>
      <c r="H40" s="1" t="s">
        <v>156</v>
      </c>
      <c r="I40" s="1" t="s">
        <v>543</v>
      </c>
      <c r="J40" s="1" t="s">
        <v>157</v>
      </c>
    </row>
    <row r="41" spans="1:10" ht="15" customHeight="1" x14ac:dyDescent="0.25">
      <c r="A41" s="3" t="s">
        <v>119</v>
      </c>
      <c r="B41" s="3" t="s">
        <v>158</v>
      </c>
      <c r="C41" s="1" t="s">
        <v>159</v>
      </c>
      <c r="D41" s="4" t="s">
        <v>160</v>
      </c>
      <c r="E41" s="4" t="s">
        <v>161</v>
      </c>
      <c r="F41" s="1" t="s">
        <v>162</v>
      </c>
      <c r="G41" s="1" t="s">
        <v>633</v>
      </c>
      <c r="H41" s="1" t="s">
        <v>163</v>
      </c>
      <c r="J41" s="1" t="s">
        <v>378</v>
      </c>
    </row>
    <row r="42" spans="1:10" ht="15" customHeight="1" x14ac:dyDescent="0.25">
      <c r="A42" s="3" t="s">
        <v>119</v>
      </c>
      <c r="B42" s="3" t="s">
        <v>164</v>
      </c>
      <c r="C42" s="1">
        <v>39</v>
      </c>
      <c r="D42" s="4"/>
      <c r="E42" s="4"/>
      <c r="F42" s="5">
        <v>35</v>
      </c>
      <c r="G42" s="1" t="s">
        <v>633</v>
      </c>
      <c r="H42" s="1" t="s">
        <v>165</v>
      </c>
      <c r="J42" s="1" t="s">
        <v>166</v>
      </c>
    </row>
    <row r="43" spans="1:10" ht="15" customHeight="1" x14ac:dyDescent="0.25">
      <c r="A43" s="3" t="s">
        <v>119</v>
      </c>
      <c r="B43" s="3" t="s">
        <v>167</v>
      </c>
      <c r="C43" s="1">
        <v>39</v>
      </c>
      <c r="D43" s="4"/>
      <c r="E43" s="4"/>
      <c r="F43" s="5">
        <v>23</v>
      </c>
      <c r="G43" s="1" t="s">
        <v>633</v>
      </c>
      <c r="H43" s="1" t="s">
        <v>168</v>
      </c>
      <c r="J43" s="1" t="s">
        <v>169</v>
      </c>
    </row>
    <row r="44" spans="1:10" ht="15" customHeight="1" x14ac:dyDescent="0.25">
      <c r="A44" s="3" t="s">
        <v>119</v>
      </c>
      <c r="B44" s="3" t="s">
        <v>170</v>
      </c>
      <c r="C44" s="1">
        <v>34</v>
      </c>
      <c r="D44" s="4"/>
      <c r="E44" s="4"/>
      <c r="F44" s="5">
        <v>25</v>
      </c>
      <c r="G44" s="1" t="s">
        <v>633</v>
      </c>
      <c r="H44" s="1" t="s">
        <v>171</v>
      </c>
      <c r="J44" s="1" t="s">
        <v>618</v>
      </c>
    </row>
    <row r="45" spans="1:10" ht="15" customHeight="1" x14ac:dyDescent="0.25">
      <c r="A45" s="3" t="s">
        <v>119</v>
      </c>
      <c r="B45" s="3" t="s">
        <v>172</v>
      </c>
      <c r="C45" s="1" t="s">
        <v>173</v>
      </c>
      <c r="D45" s="4"/>
      <c r="E45" s="4"/>
      <c r="F45" s="5" t="s">
        <v>174</v>
      </c>
      <c r="G45" s="1" t="s">
        <v>633</v>
      </c>
      <c r="H45" s="1" t="s">
        <v>38</v>
      </c>
      <c r="J45" s="1" t="s">
        <v>593</v>
      </c>
    </row>
    <row r="46" spans="1:10" ht="15" customHeight="1" x14ac:dyDescent="0.25">
      <c r="A46" s="3" t="s">
        <v>119</v>
      </c>
      <c r="B46" s="3" t="s">
        <v>175</v>
      </c>
      <c r="C46" s="1">
        <v>35</v>
      </c>
      <c r="D46" s="4"/>
      <c r="E46" s="4"/>
      <c r="F46" s="5">
        <v>25</v>
      </c>
      <c r="G46" s="1" t="s">
        <v>633</v>
      </c>
      <c r="H46" s="1" t="s">
        <v>176</v>
      </c>
      <c r="J46" s="1" t="s">
        <v>177</v>
      </c>
    </row>
    <row r="47" spans="1:10" ht="15" hidden="1" customHeight="1" x14ac:dyDescent="0.25">
      <c r="A47" s="3" t="s">
        <v>119</v>
      </c>
      <c r="B47" s="3" t="s">
        <v>178</v>
      </c>
      <c r="C47" s="1">
        <v>25</v>
      </c>
      <c r="D47" s="4">
        <v>0.38</v>
      </c>
      <c r="E47" s="4">
        <v>3.07</v>
      </c>
      <c r="F47" s="5">
        <v>12.377850162866451</v>
      </c>
      <c r="G47" s="1" t="s">
        <v>632</v>
      </c>
      <c r="H47" s="1" t="s">
        <v>377</v>
      </c>
      <c r="J47" s="1" t="s">
        <v>619</v>
      </c>
    </row>
    <row r="48" spans="1:10" ht="15" hidden="1" customHeight="1" x14ac:dyDescent="0.25">
      <c r="A48" s="3" t="s">
        <v>179</v>
      </c>
      <c r="B48" s="3" t="s">
        <v>333</v>
      </c>
      <c r="C48" s="1" t="s">
        <v>38</v>
      </c>
      <c r="D48" s="4">
        <v>0.159</v>
      </c>
      <c r="E48" s="4">
        <v>1.298</v>
      </c>
      <c r="F48" s="5">
        <v>12.249614791987673</v>
      </c>
      <c r="G48" s="1" t="s">
        <v>632</v>
      </c>
      <c r="H48" s="1" t="s">
        <v>38</v>
      </c>
      <c r="J48" s="1" t="s">
        <v>180</v>
      </c>
    </row>
    <row r="49" spans="1:10" ht="15" hidden="1" customHeight="1" x14ac:dyDescent="0.25">
      <c r="A49" s="3" t="s">
        <v>179</v>
      </c>
      <c r="B49" s="3" t="s">
        <v>181</v>
      </c>
      <c r="C49" s="1" t="s">
        <v>38</v>
      </c>
      <c r="D49" s="4">
        <v>6.3E-2</v>
      </c>
      <c r="E49" s="4">
        <v>2.496</v>
      </c>
      <c r="F49" s="5">
        <v>2.5240384615384617</v>
      </c>
      <c r="G49" s="1" t="s">
        <v>632</v>
      </c>
      <c r="H49" s="1" t="s">
        <v>38</v>
      </c>
      <c r="J49" s="1" t="s">
        <v>180</v>
      </c>
    </row>
    <row r="50" spans="1:10" ht="15" hidden="1" customHeight="1" x14ac:dyDescent="0.25">
      <c r="A50" s="3" t="s">
        <v>179</v>
      </c>
      <c r="B50" s="3" t="s">
        <v>182</v>
      </c>
      <c r="D50" s="4"/>
      <c r="E50" s="4"/>
      <c r="F50" s="1" t="s">
        <v>183</v>
      </c>
      <c r="G50" s="1" t="s">
        <v>38</v>
      </c>
      <c r="H50" s="1" t="s">
        <v>38</v>
      </c>
      <c r="J50" s="1" t="s">
        <v>620</v>
      </c>
    </row>
    <row r="51" spans="1:10" ht="15" customHeight="1" x14ac:dyDescent="0.25">
      <c r="A51" s="3" t="s">
        <v>184</v>
      </c>
      <c r="B51" s="3" t="s">
        <v>185</v>
      </c>
      <c r="D51" s="4"/>
      <c r="E51" s="4"/>
      <c r="F51" s="1" t="s">
        <v>186</v>
      </c>
      <c r="G51" s="1" t="s">
        <v>633</v>
      </c>
      <c r="H51" s="1" t="s">
        <v>38</v>
      </c>
      <c r="J51" s="1" t="s">
        <v>623</v>
      </c>
    </row>
    <row r="52" spans="1:10" ht="15" hidden="1" customHeight="1" x14ac:dyDescent="0.25">
      <c r="A52" s="3" t="s">
        <v>187</v>
      </c>
      <c r="B52" s="3" t="s">
        <v>188</v>
      </c>
      <c r="C52" s="1">
        <v>30</v>
      </c>
      <c r="D52" s="4">
        <v>0.41199999999999998</v>
      </c>
      <c r="E52" s="4">
        <v>1.472</v>
      </c>
      <c r="F52" s="5">
        <v>27.989130434782606</v>
      </c>
      <c r="G52" s="1" t="s">
        <v>632</v>
      </c>
      <c r="H52" s="1" t="s">
        <v>189</v>
      </c>
      <c r="I52" s="1" t="s">
        <v>555</v>
      </c>
      <c r="J52" s="1" t="s">
        <v>605</v>
      </c>
    </row>
    <row r="53" spans="1:10" ht="15" customHeight="1" x14ac:dyDescent="0.25">
      <c r="A53" s="3" t="s">
        <v>187</v>
      </c>
      <c r="B53" s="3" t="s">
        <v>190</v>
      </c>
      <c r="C53" s="1">
        <v>37</v>
      </c>
      <c r="D53" s="4"/>
      <c r="E53" s="4"/>
      <c r="F53" s="5">
        <v>26.3</v>
      </c>
      <c r="G53" s="1" t="s">
        <v>633</v>
      </c>
      <c r="H53" s="1" t="s">
        <v>191</v>
      </c>
      <c r="I53" s="1" t="s">
        <v>552</v>
      </c>
      <c r="J53" s="1" t="s">
        <v>379</v>
      </c>
    </row>
    <row r="54" spans="1:10" ht="15" hidden="1" customHeight="1" x14ac:dyDescent="0.25">
      <c r="A54" s="3" t="s">
        <v>187</v>
      </c>
      <c r="B54" s="3" t="s">
        <v>192</v>
      </c>
      <c r="C54" s="1">
        <v>28</v>
      </c>
      <c r="D54" s="4">
        <v>0.307</v>
      </c>
      <c r="E54" s="4">
        <v>2.2999999999999998</v>
      </c>
      <c r="F54" s="5">
        <v>13.33</v>
      </c>
      <c r="G54" s="1" t="s">
        <v>632</v>
      </c>
      <c r="H54" s="1" t="s">
        <v>193</v>
      </c>
      <c r="I54" s="1" t="s">
        <v>544</v>
      </c>
      <c r="J54" s="1" t="s">
        <v>380</v>
      </c>
    </row>
    <row r="55" spans="1:10" ht="15" hidden="1" customHeight="1" x14ac:dyDescent="0.25">
      <c r="A55" s="3" t="s">
        <v>187</v>
      </c>
      <c r="B55" s="3" t="s">
        <v>194</v>
      </c>
      <c r="C55" s="1">
        <v>34</v>
      </c>
      <c r="D55" s="4">
        <v>0.48499999999999999</v>
      </c>
      <c r="E55" s="4">
        <v>2.5910000000000002</v>
      </c>
      <c r="F55" s="5">
        <v>18.718641451177152</v>
      </c>
      <c r="G55" s="1" t="s">
        <v>632</v>
      </c>
      <c r="H55" s="1" t="s">
        <v>195</v>
      </c>
      <c r="I55" s="1" t="s">
        <v>554</v>
      </c>
      <c r="J55" s="1" t="s">
        <v>381</v>
      </c>
    </row>
    <row r="56" spans="1:10" hidden="1" x14ac:dyDescent="0.25">
      <c r="A56" s="3" t="s">
        <v>187</v>
      </c>
      <c r="B56" s="3" t="s">
        <v>196</v>
      </c>
      <c r="D56" s="4"/>
      <c r="E56" s="4"/>
      <c r="F56" s="5" t="s">
        <v>80</v>
      </c>
      <c r="G56" s="1" t="s">
        <v>632</v>
      </c>
      <c r="I56" s="1" t="s">
        <v>542</v>
      </c>
      <c r="J56" s="1" t="s">
        <v>382</v>
      </c>
    </row>
    <row r="57" spans="1:10" ht="15" hidden="1" customHeight="1" x14ac:dyDescent="0.25">
      <c r="A57" s="3" t="s">
        <v>187</v>
      </c>
      <c r="B57" s="3" t="s">
        <v>197</v>
      </c>
      <c r="C57" s="1">
        <v>30</v>
      </c>
      <c r="D57" s="4">
        <v>0.56899999999999995</v>
      </c>
      <c r="E57" s="4">
        <v>2.2709999999999999</v>
      </c>
      <c r="F57" s="5">
        <v>25.055041831792163</v>
      </c>
      <c r="G57" s="1" t="s">
        <v>632</v>
      </c>
      <c r="H57" s="1" t="s">
        <v>198</v>
      </c>
      <c r="I57" s="1" t="s">
        <v>553</v>
      </c>
      <c r="J57" s="1" t="s">
        <v>621</v>
      </c>
    </row>
    <row r="58" spans="1:10" ht="15" customHeight="1" x14ac:dyDescent="0.25">
      <c r="A58" s="3" t="s">
        <v>187</v>
      </c>
      <c r="B58" s="3" t="s">
        <v>199</v>
      </c>
      <c r="C58" s="1">
        <v>36</v>
      </c>
      <c r="D58" s="4"/>
      <c r="E58" s="4"/>
      <c r="F58" s="5">
        <v>20.7</v>
      </c>
      <c r="G58" s="1" t="s">
        <v>633</v>
      </c>
      <c r="H58" s="1" t="s">
        <v>200</v>
      </c>
      <c r="I58" s="1" t="s">
        <v>552</v>
      </c>
      <c r="J58" s="1" t="s">
        <v>379</v>
      </c>
    </row>
    <row r="59" spans="1:10" ht="15" hidden="1" customHeight="1" x14ac:dyDescent="0.25">
      <c r="A59" s="3" t="s">
        <v>187</v>
      </c>
      <c r="B59" s="3" t="s">
        <v>201</v>
      </c>
      <c r="C59" s="1">
        <v>25</v>
      </c>
      <c r="D59" s="4">
        <v>0.63</v>
      </c>
      <c r="E59" s="4">
        <v>2.6</v>
      </c>
      <c r="F59" s="5">
        <v>24.23076923076923</v>
      </c>
      <c r="G59" s="1" t="s">
        <v>632</v>
      </c>
      <c r="H59" s="1" t="s">
        <v>202</v>
      </c>
      <c r="J59" s="1" t="s">
        <v>594</v>
      </c>
    </row>
    <row r="60" spans="1:10" ht="15" hidden="1" customHeight="1" x14ac:dyDescent="0.25">
      <c r="A60" s="3" t="s">
        <v>187</v>
      </c>
      <c r="B60" s="3" t="s">
        <v>203</v>
      </c>
      <c r="C60" s="1">
        <v>39</v>
      </c>
      <c r="D60" s="4"/>
      <c r="E60" s="4"/>
      <c r="F60" s="5">
        <v>22</v>
      </c>
      <c r="G60" s="1" t="s">
        <v>632</v>
      </c>
      <c r="H60" s="1" t="s">
        <v>204</v>
      </c>
      <c r="I60" s="1" t="s">
        <v>551</v>
      </c>
      <c r="J60" s="1" t="s">
        <v>383</v>
      </c>
    </row>
    <row r="61" spans="1:10" ht="15" hidden="1" customHeight="1" x14ac:dyDescent="0.25">
      <c r="A61" s="3" t="s">
        <v>187</v>
      </c>
      <c r="B61" s="3" t="s">
        <v>205</v>
      </c>
      <c r="C61" s="1">
        <v>41</v>
      </c>
      <c r="D61" s="4">
        <v>0.35899999999999999</v>
      </c>
      <c r="E61" s="4">
        <v>2.2000000000000002</v>
      </c>
      <c r="F61" s="5">
        <v>16.318181818181817</v>
      </c>
      <c r="G61" s="1" t="s">
        <v>632</v>
      </c>
      <c r="H61" s="1" t="s">
        <v>206</v>
      </c>
      <c r="I61" s="1" t="s">
        <v>556</v>
      </c>
      <c r="J61" s="1" t="s">
        <v>384</v>
      </c>
    </row>
    <row r="62" spans="1:10" ht="15" hidden="1" customHeight="1" x14ac:dyDescent="0.25">
      <c r="A62" s="3" t="s">
        <v>207</v>
      </c>
      <c r="B62" s="3" t="s">
        <v>208</v>
      </c>
      <c r="C62" s="1" t="s">
        <v>38</v>
      </c>
      <c r="D62" s="4"/>
      <c r="E62" s="4"/>
      <c r="F62" s="1" t="s">
        <v>209</v>
      </c>
      <c r="G62" s="1" t="s">
        <v>38</v>
      </c>
      <c r="I62" s="1" t="s">
        <v>545</v>
      </c>
      <c r="J62" s="1" t="s">
        <v>606</v>
      </c>
    </row>
    <row r="63" spans="1:10" ht="15" hidden="1" customHeight="1" x14ac:dyDescent="0.25">
      <c r="A63" s="3" t="s">
        <v>207</v>
      </c>
      <c r="B63" s="3" t="s">
        <v>210</v>
      </c>
      <c r="C63" s="1" t="s">
        <v>211</v>
      </c>
      <c r="D63" s="4"/>
      <c r="E63" s="4"/>
      <c r="F63" s="1" t="s">
        <v>212</v>
      </c>
      <c r="G63" s="1" t="s">
        <v>632</v>
      </c>
      <c r="I63" s="1" t="s">
        <v>546</v>
      </c>
      <c r="J63" s="1" t="s">
        <v>606</v>
      </c>
    </row>
    <row r="64" spans="1:10" ht="15" hidden="1" customHeight="1" x14ac:dyDescent="0.25">
      <c r="A64" s="3" t="s">
        <v>207</v>
      </c>
      <c r="B64" s="3" t="s">
        <v>213</v>
      </c>
      <c r="C64" s="1" t="s">
        <v>214</v>
      </c>
      <c r="D64" s="4">
        <v>0.30299999999999999</v>
      </c>
      <c r="E64" s="4">
        <v>2.1539999999999999</v>
      </c>
      <c r="F64" s="5">
        <v>14.066852367688023</v>
      </c>
      <c r="G64" s="1" t="s">
        <v>632</v>
      </c>
      <c r="H64" s="1" t="s">
        <v>215</v>
      </c>
      <c r="I64" s="1" t="s">
        <v>547</v>
      </c>
      <c r="J64" s="1" t="s">
        <v>385</v>
      </c>
    </row>
    <row r="65" spans="1:10" ht="15" hidden="1" customHeight="1" x14ac:dyDescent="0.25">
      <c r="A65" s="3" t="s">
        <v>207</v>
      </c>
      <c r="B65" s="3" t="s">
        <v>216</v>
      </c>
      <c r="C65" s="1" t="s">
        <v>38</v>
      </c>
      <c r="D65" s="4"/>
      <c r="E65" s="4"/>
      <c r="F65" s="1" t="s">
        <v>209</v>
      </c>
      <c r="G65" s="1" t="s">
        <v>38</v>
      </c>
      <c r="I65" s="1" t="s">
        <v>545</v>
      </c>
      <c r="J65" s="1" t="s">
        <v>606</v>
      </c>
    </row>
    <row r="66" spans="1:10" ht="15" hidden="1" customHeight="1" x14ac:dyDescent="0.25">
      <c r="A66" s="3" t="s">
        <v>207</v>
      </c>
      <c r="B66" s="3" t="s">
        <v>217</v>
      </c>
      <c r="C66" s="1" t="s">
        <v>218</v>
      </c>
      <c r="D66" s="4"/>
      <c r="E66" s="4"/>
      <c r="F66" s="1" t="s">
        <v>219</v>
      </c>
      <c r="G66" s="1" t="s">
        <v>632</v>
      </c>
      <c r="I66" s="1" t="s">
        <v>557</v>
      </c>
      <c r="J66" s="1" t="s">
        <v>606</v>
      </c>
    </row>
    <row r="67" spans="1:10" ht="15" hidden="1" customHeight="1" x14ac:dyDescent="0.25">
      <c r="A67" s="3" t="s">
        <v>207</v>
      </c>
      <c r="B67" s="3" t="s">
        <v>220</v>
      </c>
      <c r="C67" s="1" t="s">
        <v>38</v>
      </c>
      <c r="D67" s="4"/>
      <c r="E67" s="4"/>
      <c r="F67" s="1" t="s">
        <v>209</v>
      </c>
      <c r="G67" s="1" t="s">
        <v>38</v>
      </c>
      <c r="I67" s="1" t="s">
        <v>550</v>
      </c>
      <c r="J67" s="1" t="s">
        <v>606</v>
      </c>
    </row>
    <row r="68" spans="1:10" ht="15" hidden="1" customHeight="1" x14ac:dyDescent="0.25">
      <c r="A68" s="3" t="s">
        <v>222</v>
      </c>
      <c r="B68" s="3" t="s">
        <v>223</v>
      </c>
      <c r="C68" s="1">
        <v>39</v>
      </c>
      <c r="D68" s="4">
        <v>0.35499999999999998</v>
      </c>
      <c r="E68" s="4">
        <v>2.69</v>
      </c>
      <c r="F68" s="5">
        <v>13.197026022304833</v>
      </c>
      <c r="G68" s="1" t="s">
        <v>632</v>
      </c>
      <c r="H68" s="1" t="s">
        <v>224</v>
      </c>
      <c r="I68" s="1" t="s">
        <v>548</v>
      </c>
      <c r="J68" s="1" t="s">
        <v>386</v>
      </c>
    </row>
    <row r="69" spans="1:10" ht="15" hidden="1" customHeight="1" x14ac:dyDescent="0.25">
      <c r="A69" s="3" t="s">
        <v>222</v>
      </c>
      <c r="B69" s="3" t="s">
        <v>225</v>
      </c>
      <c r="C69" s="1" t="s">
        <v>38</v>
      </c>
      <c r="D69" s="4"/>
      <c r="E69" s="4"/>
      <c r="F69" s="1" t="s">
        <v>226</v>
      </c>
      <c r="I69" s="1" t="s">
        <v>549</v>
      </c>
      <c r="J69" s="1" t="s">
        <v>620</v>
      </c>
    </row>
    <row r="70" spans="1:10" ht="15" customHeight="1" x14ac:dyDescent="0.25">
      <c r="A70" s="3" t="s">
        <v>222</v>
      </c>
      <c r="B70" s="3" t="s">
        <v>227</v>
      </c>
      <c r="C70" s="1" t="s">
        <v>228</v>
      </c>
      <c r="D70" s="4"/>
      <c r="E70" s="4"/>
      <c r="F70" s="1" t="s">
        <v>229</v>
      </c>
      <c r="G70" s="1" t="s">
        <v>633</v>
      </c>
      <c r="I70" s="1" t="s">
        <v>230</v>
      </c>
      <c r="J70" s="1" t="s">
        <v>595</v>
      </c>
    </row>
    <row r="71" spans="1:10" hidden="1" x14ac:dyDescent="0.25">
      <c r="A71" s="3" t="s">
        <v>222</v>
      </c>
      <c r="B71" s="3" t="s">
        <v>231</v>
      </c>
      <c r="C71" s="1" t="s">
        <v>232</v>
      </c>
      <c r="D71" s="4"/>
      <c r="E71" s="4"/>
      <c r="F71" s="5" t="s">
        <v>80</v>
      </c>
      <c r="G71" s="1" t="s">
        <v>632</v>
      </c>
      <c r="H71" s="1" t="s">
        <v>233</v>
      </c>
      <c r="I71" s="1" t="s">
        <v>558</v>
      </c>
      <c r="J71" s="1" t="s">
        <v>234</v>
      </c>
    </row>
    <row r="72" spans="1:10" ht="15" hidden="1" customHeight="1" x14ac:dyDescent="0.25">
      <c r="A72" s="3" t="s">
        <v>222</v>
      </c>
      <c r="B72" s="3" t="s">
        <v>235</v>
      </c>
      <c r="C72" s="1">
        <v>25</v>
      </c>
      <c r="D72" s="4">
        <v>0.1</v>
      </c>
      <c r="E72" s="4" t="s">
        <v>236</v>
      </c>
      <c r="F72" s="5">
        <v>2.73</v>
      </c>
      <c r="G72" s="1" t="s">
        <v>632</v>
      </c>
      <c r="H72" s="1" t="s">
        <v>237</v>
      </c>
      <c r="I72" s="1" t="s">
        <v>559</v>
      </c>
      <c r="J72" s="1" t="s">
        <v>596</v>
      </c>
    </row>
    <row r="73" spans="1:10" ht="15" hidden="1" customHeight="1" x14ac:dyDescent="0.25">
      <c r="A73" s="3" t="s">
        <v>222</v>
      </c>
      <c r="B73" s="3" t="s">
        <v>238</v>
      </c>
      <c r="C73" s="1">
        <v>25</v>
      </c>
      <c r="D73" s="4">
        <v>0.38900000000000001</v>
      </c>
      <c r="E73" s="4">
        <v>4.6989999999999998</v>
      </c>
      <c r="F73" s="5">
        <v>8.2783570972547356</v>
      </c>
      <c r="G73" s="1" t="s">
        <v>632</v>
      </c>
      <c r="H73" s="1" t="s">
        <v>239</v>
      </c>
      <c r="I73" s="1" t="s">
        <v>560</v>
      </c>
      <c r="J73" s="1" t="s">
        <v>597</v>
      </c>
    </row>
    <row r="74" spans="1:10" ht="15" hidden="1" customHeight="1" x14ac:dyDescent="0.25">
      <c r="A74" s="3" t="s">
        <v>222</v>
      </c>
      <c r="B74" s="3" t="s">
        <v>240</v>
      </c>
      <c r="C74" s="1" t="s">
        <v>241</v>
      </c>
      <c r="D74" s="4"/>
      <c r="E74" s="4"/>
      <c r="F74" s="5" t="s">
        <v>242</v>
      </c>
      <c r="G74" s="1" t="s">
        <v>632</v>
      </c>
      <c r="H74" s="1" t="s">
        <v>243</v>
      </c>
      <c r="I74" s="8" t="s">
        <v>561</v>
      </c>
      <c r="J74" s="1" t="s">
        <v>598</v>
      </c>
    </row>
    <row r="75" spans="1:10" hidden="1" x14ac:dyDescent="0.25">
      <c r="A75" s="3" t="s">
        <v>222</v>
      </c>
      <c r="B75" s="3" t="s">
        <v>244</v>
      </c>
      <c r="C75" s="1" t="s">
        <v>245</v>
      </c>
      <c r="D75" s="4"/>
      <c r="E75" s="4"/>
      <c r="F75" s="5" t="s">
        <v>80</v>
      </c>
      <c r="G75" s="1" t="s">
        <v>632</v>
      </c>
      <c r="I75" s="1" t="s">
        <v>562</v>
      </c>
      <c r="J75" s="1" t="s">
        <v>234</v>
      </c>
    </row>
    <row r="76" spans="1:10" ht="15" hidden="1" customHeight="1" x14ac:dyDescent="0.25">
      <c r="A76" s="3" t="s">
        <v>222</v>
      </c>
      <c r="B76" s="3" t="s">
        <v>246</v>
      </c>
      <c r="C76" s="1" t="s">
        <v>38</v>
      </c>
      <c r="D76" s="4"/>
      <c r="E76" s="4"/>
      <c r="F76" s="5">
        <v>6</v>
      </c>
      <c r="G76" s="1" t="s">
        <v>38</v>
      </c>
      <c r="I76" s="1" t="s">
        <v>563</v>
      </c>
      <c r="J76" s="1" t="s">
        <v>606</v>
      </c>
    </row>
    <row r="77" spans="1:10" hidden="1" x14ac:dyDescent="0.25">
      <c r="A77" s="3" t="s">
        <v>222</v>
      </c>
      <c r="B77" s="3" t="s">
        <v>247</v>
      </c>
      <c r="C77" s="1" t="s">
        <v>248</v>
      </c>
      <c r="D77" s="4"/>
      <c r="E77" s="4"/>
      <c r="F77" s="5" t="s">
        <v>80</v>
      </c>
      <c r="G77" s="1" t="s">
        <v>632</v>
      </c>
      <c r="I77" s="1" t="s">
        <v>558</v>
      </c>
      <c r="J77" s="1" t="s">
        <v>234</v>
      </c>
    </row>
    <row r="78" spans="1:10" ht="15" customHeight="1" x14ac:dyDescent="0.25">
      <c r="A78" s="3" t="s">
        <v>222</v>
      </c>
      <c r="B78" s="3" t="s">
        <v>249</v>
      </c>
      <c r="C78" s="1">
        <v>25</v>
      </c>
      <c r="D78" s="4">
        <v>0.1</v>
      </c>
      <c r="E78" s="4">
        <v>1.9</v>
      </c>
      <c r="F78" s="5">
        <v>5.2</v>
      </c>
      <c r="G78" s="1" t="s">
        <v>633</v>
      </c>
      <c r="H78" s="1" t="s">
        <v>250</v>
      </c>
      <c r="I78" s="1" t="s">
        <v>564</v>
      </c>
      <c r="J78" s="1" t="s">
        <v>599</v>
      </c>
    </row>
    <row r="79" spans="1:10" hidden="1" x14ac:dyDescent="0.25">
      <c r="A79" s="3" t="s">
        <v>222</v>
      </c>
      <c r="B79" s="3" t="s">
        <v>251</v>
      </c>
      <c r="C79" s="1" t="s">
        <v>252</v>
      </c>
      <c r="D79" s="4"/>
      <c r="E79" s="4"/>
      <c r="F79" s="5" t="s">
        <v>80</v>
      </c>
      <c r="G79" s="1" t="s">
        <v>632</v>
      </c>
      <c r="I79" s="1" t="s">
        <v>558</v>
      </c>
      <c r="J79" s="1" t="s">
        <v>234</v>
      </c>
    </row>
    <row r="80" spans="1:10" hidden="1" x14ac:dyDescent="0.25">
      <c r="A80" s="3" t="s">
        <v>222</v>
      </c>
      <c r="B80" s="3" t="s">
        <v>253</v>
      </c>
      <c r="C80" s="1" t="s">
        <v>254</v>
      </c>
      <c r="D80" s="4"/>
      <c r="E80" s="4"/>
      <c r="F80" s="5" t="s">
        <v>80</v>
      </c>
      <c r="G80" s="1" t="s">
        <v>632</v>
      </c>
      <c r="I80" s="1" t="s">
        <v>558</v>
      </c>
      <c r="J80" s="1" t="s">
        <v>234</v>
      </c>
    </row>
    <row r="81" spans="1:10" ht="15" hidden="1" customHeight="1" x14ac:dyDescent="0.25">
      <c r="A81" s="3" t="s">
        <v>222</v>
      </c>
      <c r="B81" s="3" t="s">
        <v>255</v>
      </c>
      <c r="C81" s="1">
        <v>30</v>
      </c>
      <c r="D81" s="4">
        <v>0.441</v>
      </c>
      <c r="E81" s="4">
        <v>3.673</v>
      </c>
      <c r="F81" s="5">
        <v>12.006534168254833</v>
      </c>
      <c r="G81" s="1" t="s">
        <v>632</v>
      </c>
      <c r="H81" s="1" t="s">
        <v>256</v>
      </c>
      <c r="I81" s="1" t="s">
        <v>565</v>
      </c>
      <c r="J81" s="1" t="s">
        <v>595</v>
      </c>
    </row>
    <row r="82" spans="1:10" hidden="1" x14ac:dyDescent="0.25">
      <c r="A82" s="3" t="s">
        <v>222</v>
      </c>
      <c r="B82" s="3" t="s">
        <v>257</v>
      </c>
      <c r="C82" s="1">
        <v>25</v>
      </c>
      <c r="D82" s="4"/>
      <c r="E82" s="4"/>
      <c r="F82" s="5" t="s">
        <v>80</v>
      </c>
      <c r="G82" s="1" t="s">
        <v>632</v>
      </c>
      <c r="I82" s="1" t="s">
        <v>558</v>
      </c>
      <c r="J82" s="1" t="s">
        <v>234</v>
      </c>
    </row>
    <row r="83" spans="1:10" ht="15" hidden="1" customHeight="1" x14ac:dyDescent="0.25">
      <c r="A83" s="3" t="s">
        <v>222</v>
      </c>
      <c r="B83" s="3" t="s">
        <v>258</v>
      </c>
      <c r="C83" s="1" t="s">
        <v>38</v>
      </c>
      <c r="D83" s="4">
        <v>0.43</v>
      </c>
      <c r="E83" s="4">
        <v>1.73</v>
      </c>
      <c r="F83" s="5">
        <v>24.855491329479769</v>
      </c>
      <c r="G83" s="1" t="s">
        <v>632</v>
      </c>
      <c r="H83" s="1" t="s">
        <v>259</v>
      </c>
      <c r="J83" s="1" t="s">
        <v>600</v>
      </c>
    </row>
    <row r="84" spans="1:10" x14ac:dyDescent="0.25">
      <c r="A84" s="3" t="s">
        <v>222</v>
      </c>
      <c r="B84" s="3" t="s">
        <v>260</v>
      </c>
      <c r="C84" s="1" t="s">
        <v>261</v>
      </c>
      <c r="D84" s="4"/>
      <c r="E84" s="4"/>
      <c r="F84" s="5" t="s">
        <v>80</v>
      </c>
      <c r="G84" s="1" t="s">
        <v>633</v>
      </c>
      <c r="H84" s="1" t="s">
        <v>262</v>
      </c>
      <c r="I84" s="1" t="s">
        <v>558</v>
      </c>
      <c r="J84" s="1" t="s">
        <v>234</v>
      </c>
    </row>
    <row r="85" spans="1:10" ht="15" customHeight="1" x14ac:dyDescent="0.25">
      <c r="A85" s="3" t="s">
        <v>222</v>
      </c>
      <c r="B85" s="3" t="s">
        <v>263</v>
      </c>
      <c r="C85" s="1">
        <v>37</v>
      </c>
      <c r="D85" s="4"/>
      <c r="E85" s="4"/>
      <c r="F85" s="5">
        <v>5.5</v>
      </c>
      <c r="G85" s="1" t="s">
        <v>633</v>
      </c>
      <c r="H85" s="1" t="s">
        <v>264</v>
      </c>
      <c r="I85" s="1" t="s">
        <v>567</v>
      </c>
      <c r="J85" s="1" t="s">
        <v>601</v>
      </c>
    </row>
    <row r="86" spans="1:10" ht="15" hidden="1" customHeight="1" x14ac:dyDescent="0.25">
      <c r="A86" s="3" t="s">
        <v>265</v>
      </c>
      <c r="B86" s="3" t="s">
        <v>266</v>
      </c>
      <c r="C86" s="1" t="s">
        <v>38</v>
      </c>
      <c r="D86" s="4"/>
      <c r="E86" s="4"/>
      <c r="F86" s="5" t="s">
        <v>267</v>
      </c>
      <c r="G86" s="1" t="s">
        <v>38</v>
      </c>
      <c r="I86" s="1" t="s">
        <v>566</v>
      </c>
      <c r="J86" s="1" t="s">
        <v>606</v>
      </c>
    </row>
    <row r="87" spans="1:10" ht="15" hidden="1" customHeight="1" x14ac:dyDescent="0.25">
      <c r="A87" s="3" t="s">
        <v>265</v>
      </c>
      <c r="B87" s="3" t="s">
        <v>268</v>
      </c>
      <c r="C87" s="1" t="s">
        <v>38</v>
      </c>
      <c r="D87" s="4"/>
      <c r="E87" s="4"/>
      <c r="F87" s="5">
        <v>25</v>
      </c>
      <c r="G87" s="1" t="s">
        <v>38</v>
      </c>
      <c r="I87" s="1" t="s">
        <v>566</v>
      </c>
      <c r="J87" s="1" t="s">
        <v>606</v>
      </c>
    </row>
    <row r="88" spans="1:10" ht="15" hidden="1" customHeight="1" x14ac:dyDescent="0.25">
      <c r="A88" s="3" t="s">
        <v>265</v>
      </c>
      <c r="B88" s="3" t="s">
        <v>269</v>
      </c>
      <c r="C88" s="1">
        <v>37</v>
      </c>
      <c r="D88" s="4">
        <v>0.36399999999999999</v>
      </c>
      <c r="E88" s="4">
        <v>2.3159999999999998</v>
      </c>
      <c r="F88" s="5">
        <v>15.716753022452504</v>
      </c>
      <c r="G88" s="1" t="s">
        <v>632</v>
      </c>
      <c r="H88" s="1" t="s">
        <v>270</v>
      </c>
      <c r="I88" s="1" t="s">
        <v>568</v>
      </c>
      <c r="J88" s="1" t="s">
        <v>602</v>
      </c>
    </row>
    <row r="89" spans="1:10" ht="15" hidden="1" customHeight="1" x14ac:dyDescent="0.25">
      <c r="A89" s="3" t="s">
        <v>265</v>
      </c>
      <c r="B89" s="3" t="s">
        <v>271</v>
      </c>
      <c r="C89" s="1" t="s">
        <v>38</v>
      </c>
      <c r="D89" s="4">
        <v>0.34</v>
      </c>
      <c r="E89" s="4">
        <v>2.48</v>
      </c>
      <c r="F89" s="5">
        <v>13.70967741935484</v>
      </c>
      <c r="G89" s="1" t="s">
        <v>632</v>
      </c>
      <c r="H89" s="1" t="s">
        <v>272</v>
      </c>
      <c r="J89" s="1" t="s">
        <v>603</v>
      </c>
    </row>
    <row r="90" spans="1:10" ht="15" hidden="1" customHeight="1" x14ac:dyDescent="0.25">
      <c r="A90" s="3" t="s">
        <v>273</v>
      </c>
      <c r="B90" s="3" t="s">
        <v>274</v>
      </c>
      <c r="C90" s="1">
        <v>38</v>
      </c>
      <c r="D90" s="4">
        <v>0.68</v>
      </c>
      <c r="E90" s="4">
        <v>3.5779999999999998</v>
      </c>
      <c r="F90" s="5">
        <v>19.005030743432087</v>
      </c>
      <c r="G90" s="1" t="s">
        <v>632</v>
      </c>
      <c r="H90" s="1" t="s">
        <v>275</v>
      </c>
      <c r="I90" s="1" t="s">
        <v>569</v>
      </c>
      <c r="J90" s="1" t="s">
        <v>607</v>
      </c>
    </row>
    <row r="91" spans="1:10" ht="15" customHeight="1" x14ac:dyDescent="0.25">
      <c r="A91" s="3" t="s">
        <v>273</v>
      </c>
      <c r="B91" s="3" t="s">
        <v>276</v>
      </c>
      <c r="C91" s="1">
        <v>29</v>
      </c>
      <c r="D91" s="4">
        <v>0.57599999999999996</v>
      </c>
      <c r="E91" s="4">
        <v>2.7360000000000002</v>
      </c>
      <c r="F91" s="5">
        <v>21.052631578947363</v>
      </c>
      <c r="G91" s="1" t="s">
        <v>633</v>
      </c>
      <c r="H91" s="1" t="s">
        <v>277</v>
      </c>
      <c r="I91" s="1" t="s">
        <v>570</v>
      </c>
      <c r="J91" s="1" t="s">
        <v>278</v>
      </c>
    </row>
    <row r="92" spans="1:10" hidden="1" x14ac:dyDescent="0.25">
      <c r="A92" s="3" t="s">
        <v>279</v>
      </c>
      <c r="B92" s="3" t="s">
        <v>280</v>
      </c>
      <c r="C92" s="1" t="s">
        <v>281</v>
      </c>
      <c r="D92" s="4"/>
      <c r="E92" s="4"/>
      <c r="F92" s="5" t="s">
        <v>80</v>
      </c>
      <c r="G92" s="1" t="s">
        <v>632</v>
      </c>
      <c r="H92" s="1" t="s">
        <v>282</v>
      </c>
      <c r="I92" s="1" t="s">
        <v>571</v>
      </c>
      <c r="J92" s="1" t="s">
        <v>283</v>
      </c>
    </row>
    <row r="93" spans="1:10" hidden="1" x14ac:dyDescent="0.25">
      <c r="A93" s="3" t="s">
        <v>279</v>
      </c>
      <c r="B93" s="3" t="s">
        <v>284</v>
      </c>
      <c r="C93" s="1">
        <v>28</v>
      </c>
      <c r="D93" s="4"/>
      <c r="E93" s="4"/>
      <c r="F93" s="5" t="s">
        <v>80</v>
      </c>
      <c r="G93" s="1" t="s">
        <v>632</v>
      </c>
      <c r="H93" s="1" t="s">
        <v>285</v>
      </c>
      <c r="I93" s="1" t="s">
        <v>572</v>
      </c>
      <c r="J93" s="1" t="s">
        <v>622</v>
      </c>
    </row>
    <row r="94" spans="1:10" hidden="1" x14ac:dyDescent="0.25">
      <c r="A94" s="3" t="s">
        <v>279</v>
      </c>
      <c r="B94" s="3" t="s">
        <v>286</v>
      </c>
      <c r="C94" s="1">
        <v>33</v>
      </c>
      <c r="D94" s="4"/>
      <c r="E94" s="4"/>
      <c r="F94" s="5" t="s">
        <v>80</v>
      </c>
      <c r="G94" s="1" t="s">
        <v>632</v>
      </c>
      <c r="H94" s="1" t="s">
        <v>287</v>
      </c>
      <c r="I94" s="1" t="s">
        <v>573</v>
      </c>
      <c r="J94" s="1" t="s">
        <v>278</v>
      </c>
    </row>
    <row r="95" spans="1:10" hidden="1" x14ac:dyDescent="0.25">
      <c r="A95" s="3" t="s">
        <v>279</v>
      </c>
      <c r="B95" s="3" t="s">
        <v>288</v>
      </c>
      <c r="C95" s="1" t="s">
        <v>289</v>
      </c>
      <c r="D95" s="4"/>
      <c r="E95" s="4"/>
      <c r="F95" s="5" t="s">
        <v>80</v>
      </c>
      <c r="G95" s="1" t="s">
        <v>632</v>
      </c>
      <c r="H95" s="1" t="s">
        <v>38</v>
      </c>
      <c r="I95" s="1" t="s">
        <v>573</v>
      </c>
      <c r="J95" s="1" t="s">
        <v>180</v>
      </c>
    </row>
    <row r="96" spans="1:10" ht="15" customHeight="1" x14ac:dyDescent="0.25">
      <c r="A96" s="3" t="s">
        <v>290</v>
      </c>
      <c r="B96" s="3" t="s">
        <v>291</v>
      </c>
      <c r="C96" s="1">
        <v>35</v>
      </c>
      <c r="D96" s="4">
        <v>0.47899999999999998</v>
      </c>
      <c r="E96" s="4">
        <v>3.415</v>
      </c>
      <c r="F96" s="5">
        <v>14.026354319180086</v>
      </c>
      <c r="G96" s="1" t="s">
        <v>633</v>
      </c>
      <c r="H96" s="1" t="s">
        <v>292</v>
      </c>
      <c r="I96" s="1" t="s">
        <v>574</v>
      </c>
      <c r="J96" s="1" t="s">
        <v>608</v>
      </c>
    </row>
    <row r="97" spans="1:10" ht="15" customHeight="1" x14ac:dyDescent="0.25">
      <c r="A97" s="3" t="s">
        <v>290</v>
      </c>
      <c r="B97" s="3" t="s">
        <v>293</v>
      </c>
      <c r="C97" s="1">
        <v>37</v>
      </c>
      <c r="D97" s="4">
        <v>1.2430000000000001</v>
      </c>
      <c r="E97" s="4">
        <v>5.1840000000000002</v>
      </c>
      <c r="F97" s="5">
        <v>23.977623456790127</v>
      </c>
      <c r="G97" s="1" t="s">
        <v>633</v>
      </c>
      <c r="H97" s="1" t="s">
        <v>294</v>
      </c>
      <c r="I97" s="1" t="s">
        <v>575</v>
      </c>
      <c r="J97" s="1" t="s">
        <v>387</v>
      </c>
    </row>
    <row r="98" spans="1:10" ht="15" customHeight="1" x14ac:dyDescent="0.25">
      <c r="A98" s="3" t="s">
        <v>290</v>
      </c>
      <c r="B98" s="3" t="s">
        <v>295</v>
      </c>
      <c r="C98" s="1">
        <v>31</v>
      </c>
      <c r="D98" s="4">
        <v>0.82799999999999996</v>
      </c>
      <c r="E98" s="4">
        <v>3.0179999999999998</v>
      </c>
      <c r="F98" s="5">
        <v>27.435387673956264</v>
      </c>
      <c r="G98" s="1" t="s">
        <v>633</v>
      </c>
      <c r="H98" s="1" t="s">
        <v>296</v>
      </c>
      <c r="I98" s="1" t="s">
        <v>576</v>
      </c>
      <c r="J98" s="1" t="s">
        <v>608</v>
      </c>
    </row>
    <row r="99" spans="1:10" ht="15" customHeight="1" x14ac:dyDescent="0.25">
      <c r="A99" s="3" t="s">
        <v>297</v>
      </c>
      <c r="B99" s="3" t="s">
        <v>298</v>
      </c>
      <c r="C99" s="1">
        <v>35</v>
      </c>
      <c r="D99" s="4">
        <v>0.58599999999999997</v>
      </c>
      <c r="E99" s="4">
        <v>2.3730000000000002</v>
      </c>
      <c r="F99" s="5">
        <v>24.694479561736195</v>
      </c>
      <c r="G99" s="1" t="s">
        <v>633</v>
      </c>
      <c r="H99" s="1" t="s">
        <v>299</v>
      </c>
      <c r="I99" s="1" t="s">
        <v>577</v>
      </c>
      <c r="J99" s="1" t="s">
        <v>388</v>
      </c>
    </row>
    <row r="100" spans="1:10" ht="15" customHeight="1" x14ac:dyDescent="0.25">
      <c r="A100" s="3" t="s">
        <v>297</v>
      </c>
      <c r="B100" s="3" t="s">
        <v>300</v>
      </c>
      <c r="C100" s="1" t="s">
        <v>301</v>
      </c>
      <c r="D100" s="4">
        <v>0.89600000000000002</v>
      </c>
      <c r="E100" s="4">
        <v>2</v>
      </c>
      <c r="F100" s="5">
        <v>44.800000000000004</v>
      </c>
      <c r="G100" s="1" t="s">
        <v>633</v>
      </c>
      <c r="H100" s="1" t="s">
        <v>302</v>
      </c>
      <c r="I100" s="1" t="s">
        <v>578</v>
      </c>
      <c r="J100" s="1" t="s">
        <v>604</v>
      </c>
    </row>
    <row r="101" spans="1:10" ht="15" customHeight="1" x14ac:dyDescent="0.25">
      <c r="A101" s="3" t="s">
        <v>303</v>
      </c>
      <c r="B101" s="3" t="s">
        <v>304</v>
      </c>
      <c r="C101" s="1">
        <v>29</v>
      </c>
      <c r="D101" s="4">
        <v>0.57199999999999995</v>
      </c>
      <c r="E101" s="4">
        <v>2.4849999999999999</v>
      </c>
      <c r="F101" s="5">
        <v>23.018108651911469</v>
      </c>
      <c r="G101" s="1" t="s">
        <v>633</v>
      </c>
      <c r="H101" s="1" t="s">
        <v>305</v>
      </c>
      <c r="I101" s="1" t="s">
        <v>579</v>
      </c>
      <c r="J101" s="1" t="s">
        <v>278</v>
      </c>
    </row>
    <row r="102" spans="1:10" ht="15" hidden="1" customHeight="1" x14ac:dyDescent="0.25">
      <c r="A102" s="3" t="s">
        <v>303</v>
      </c>
      <c r="B102" s="3" t="s">
        <v>306</v>
      </c>
      <c r="C102" s="1">
        <v>28</v>
      </c>
      <c r="D102" s="4"/>
      <c r="E102" s="4"/>
      <c r="F102" s="5">
        <v>28.3</v>
      </c>
      <c r="G102" s="1" t="s">
        <v>38</v>
      </c>
      <c r="H102" s="1" t="s">
        <v>307</v>
      </c>
      <c r="I102" s="1" t="s">
        <v>580</v>
      </c>
      <c r="J102" s="1" t="s">
        <v>601</v>
      </c>
    </row>
    <row r="103" spans="1:10" ht="15" customHeight="1" x14ac:dyDescent="0.25">
      <c r="A103" s="3" t="s">
        <v>303</v>
      </c>
      <c r="B103" s="3" t="s">
        <v>308</v>
      </c>
      <c r="C103" s="1">
        <v>26</v>
      </c>
      <c r="D103" s="4">
        <v>0.9</v>
      </c>
      <c r="E103" s="4">
        <v>3.28</v>
      </c>
      <c r="F103" s="5">
        <v>27.439024390243905</v>
      </c>
      <c r="G103" s="1" t="s">
        <v>633</v>
      </c>
      <c r="J103" s="1" t="s">
        <v>361</v>
      </c>
    </row>
    <row r="104" spans="1:10" ht="15" hidden="1" customHeight="1" x14ac:dyDescent="0.25">
      <c r="A104" s="3" t="s">
        <v>303</v>
      </c>
      <c r="B104" s="3" t="s">
        <v>309</v>
      </c>
      <c r="C104" s="1">
        <v>41</v>
      </c>
      <c r="D104" s="4"/>
      <c r="E104" s="4"/>
      <c r="F104" s="5">
        <v>29.03</v>
      </c>
      <c r="G104" s="1" t="s">
        <v>38</v>
      </c>
      <c r="H104" s="1" t="s">
        <v>310</v>
      </c>
      <c r="I104" s="1" t="s">
        <v>586</v>
      </c>
      <c r="J104" s="1" t="s">
        <v>601</v>
      </c>
    </row>
    <row r="105" spans="1:10" ht="15" hidden="1" customHeight="1" x14ac:dyDescent="0.25">
      <c r="A105" s="3" t="s">
        <v>303</v>
      </c>
      <c r="B105" s="3" t="s">
        <v>309</v>
      </c>
      <c r="C105" s="1">
        <v>29</v>
      </c>
      <c r="D105" s="4">
        <v>0.28699999999999998</v>
      </c>
      <c r="E105" s="4">
        <v>1.9790000000000001</v>
      </c>
      <c r="F105" s="5">
        <v>14.502273875694794</v>
      </c>
      <c r="G105" s="1" t="s">
        <v>632</v>
      </c>
      <c r="H105" s="1" t="s">
        <v>311</v>
      </c>
      <c r="I105" s="1" t="s">
        <v>581</v>
      </c>
      <c r="J105" s="1" t="s">
        <v>609</v>
      </c>
    </row>
    <row r="106" spans="1:10" ht="15" customHeight="1" x14ac:dyDescent="0.25">
      <c r="A106" s="3" t="s">
        <v>312</v>
      </c>
      <c r="B106" s="3" t="s">
        <v>313</v>
      </c>
      <c r="C106" s="1">
        <v>41</v>
      </c>
      <c r="D106" s="4">
        <v>0.65400000000000003</v>
      </c>
      <c r="E106" s="4">
        <v>1.921</v>
      </c>
      <c r="F106" s="5">
        <v>34.044768349817808</v>
      </c>
      <c r="G106" s="1" t="s">
        <v>633</v>
      </c>
      <c r="H106" s="1" t="s">
        <v>314</v>
      </c>
      <c r="I106" s="1" t="s">
        <v>582</v>
      </c>
      <c r="J106" s="1" t="s">
        <v>389</v>
      </c>
    </row>
    <row r="107" spans="1:10" ht="15" customHeight="1" x14ac:dyDescent="0.25">
      <c r="A107" s="3" t="s">
        <v>312</v>
      </c>
      <c r="B107" s="3" t="s">
        <v>315</v>
      </c>
      <c r="C107" s="1">
        <v>41</v>
      </c>
      <c r="D107" s="4">
        <v>1</v>
      </c>
      <c r="E107" s="4">
        <v>2.16</v>
      </c>
      <c r="F107" s="5">
        <v>46.296296296296291</v>
      </c>
      <c r="G107" s="1" t="s">
        <v>633</v>
      </c>
      <c r="H107" s="1" t="s">
        <v>316</v>
      </c>
      <c r="I107" s="1" t="s">
        <v>583</v>
      </c>
      <c r="J107" s="1" t="s">
        <v>389</v>
      </c>
    </row>
    <row r="108" spans="1:10" ht="15" customHeight="1" x14ac:dyDescent="0.25">
      <c r="A108" s="3" t="s">
        <v>312</v>
      </c>
      <c r="B108" s="3" t="s">
        <v>317</v>
      </c>
      <c r="C108" s="1">
        <v>29</v>
      </c>
      <c r="D108" s="4"/>
      <c r="E108" s="4"/>
      <c r="F108" s="5">
        <v>34.65</v>
      </c>
      <c r="G108" s="1" t="s">
        <v>633</v>
      </c>
      <c r="H108" s="1" t="s">
        <v>318</v>
      </c>
      <c r="I108" s="1" t="s">
        <v>584</v>
      </c>
      <c r="J108" s="1" t="s">
        <v>610</v>
      </c>
    </row>
    <row r="109" spans="1:10" ht="15" customHeight="1" x14ac:dyDescent="0.25">
      <c r="A109" s="3" t="s">
        <v>312</v>
      </c>
      <c r="B109" s="3" t="s">
        <v>319</v>
      </c>
      <c r="C109" s="1">
        <v>41</v>
      </c>
      <c r="D109" s="4">
        <v>0.91600000000000004</v>
      </c>
      <c r="E109" s="4">
        <v>2.3570000000000002</v>
      </c>
      <c r="F109" s="5">
        <v>38.862961391599491</v>
      </c>
      <c r="G109" s="1" t="s">
        <v>633</v>
      </c>
      <c r="H109" s="1" t="s">
        <v>320</v>
      </c>
      <c r="I109" s="1" t="s">
        <v>585</v>
      </c>
      <c r="J109" s="1" t="s">
        <v>389</v>
      </c>
    </row>
    <row r="110" spans="1:10" ht="15" customHeight="1" x14ac:dyDescent="0.25">
      <c r="A110" s="3" t="s">
        <v>312</v>
      </c>
      <c r="B110" s="3" t="s">
        <v>321</v>
      </c>
      <c r="C110" s="1">
        <v>41</v>
      </c>
      <c r="D110" s="4">
        <v>0.625</v>
      </c>
      <c r="E110" s="4">
        <v>1.8620000000000001</v>
      </c>
      <c r="F110" s="5">
        <v>33.566058002148225</v>
      </c>
      <c r="G110" s="1" t="s">
        <v>633</v>
      </c>
      <c r="H110" s="1" t="s">
        <v>322</v>
      </c>
      <c r="I110" s="1" t="s">
        <v>587</v>
      </c>
      <c r="J110" s="1" t="s">
        <v>389</v>
      </c>
    </row>
    <row r="111" spans="1:10" ht="15" customHeight="1" x14ac:dyDescent="0.25">
      <c r="A111" s="3" t="s">
        <v>312</v>
      </c>
      <c r="B111" s="3" t="s">
        <v>323</v>
      </c>
      <c r="C111" s="1">
        <v>34</v>
      </c>
      <c r="D111" s="4">
        <v>0.78800000000000003</v>
      </c>
      <c r="E111" s="4">
        <v>1.9259999999999999</v>
      </c>
      <c r="F111" s="5">
        <v>40.913811007268954</v>
      </c>
      <c r="G111" s="1" t="s">
        <v>633</v>
      </c>
      <c r="H111" s="1" t="s">
        <v>324</v>
      </c>
      <c r="I111" s="1" t="s">
        <v>588</v>
      </c>
      <c r="J111" s="1" t="s">
        <v>390</v>
      </c>
    </row>
    <row r="112" spans="1:10" ht="15" hidden="1" customHeight="1" x14ac:dyDescent="0.25">
      <c r="A112" s="3" t="s">
        <v>312</v>
      </c>
      <c r="B112" s="3" t="s">
        <v>325</v>
      </c>
      <c r="C112" s="1">
        <v>29</v>
      </c>
      <c r="D112" s="4"/>
      <c r="E112" s="4"/>
      <c r="F112" s="5">
        <v>33.5</v>
      </c>
      <c r="G112" s="1" t="s">
        <v>632</v>
      </c>
      <c r="H112" s="1" t="s">
        <v>38</v>
      </c>
      <c r="I112" s="1" t="s">
        <v>589</v>
      </c>
      <c r="J112" s="1" t="s">
        <v>391</v>
      </c>
    </row>
    <row r="113" spans="1:10" ht="15" customHeight="1" x14ac:dyDescent="0.25">
      <c r="A113" s="3" t="s">
        <v>312</v>
      </c>
      <c r="B113" s="3" t="s">
        <v>326</v>
      </c>
      <c r="C113" s="1">
        <v>41</v>
      </c>
      <c r="D113" s="4">
        <v>0.80100000000000005</v>
      </c>
      <c r="E113" s="4">
        <v>1.9019999999999999</v>
      </c>
      <c r="F113" s="5">
        <v>42.113564668769719</v>
      </c>
      <c r="G113" s="1" t="s">
        <v>633</v>
      </c>
      <c r="H113" s="1" t="s">
        <v>327</v>
      </c>
      <c r="I113" s="1" t="s">
        <v>590</v>
      </c>
      <c r="J113" s="1" t="s">
        <v>392</v>
      </c>
    </row>
    <row r="114" spans="1:10" ht="15" customHeight="1" x14ac:dyDescent="0.25">
      <c r="A114" s="3" t="s">
        <v>312</v>
      </c>
      <c r="B114" s="3" t="s">
        <v>328</v>
      </c>
      <c r="C114" s="1" t="s">
        <v>626</v>
      </c>
      <c r="D114" s="4"/>
      <c r="E114" s="4"/>
      <c r="F114" s="5" t="s">
        <v>627</v>
      </c>
      <c r="G114" s="1" t="s">
        <v>633</v>
      </c>
      <c r="H114" s="1" t="s">
        <v>628</v>
      </c>
      <c r="I114" s="1" t="s">
        <v>629</v>
      </c>
      <c r="J114" s="1" t="s">
        <v>630</v>
      </c>
    </row>
    <row r="115" spans="1:10" ht="15" hidden="1" customHeight="1" x14ac:dyDescent="0.25">
      <c r="A115" s="3" t="s">
        <v>312</v>
      </c>
      <c r="B115" s="3" t="s">
        <v>329</v>
      </c>
      <c r="C115" s="1">
        <v>34</v>
      </c>
      <c r="D115" s="4"/>
      <c r="E115" s="4"/>
      <c r="F115" s="5">
        <v>28</v>
      </c>
      <c r="G115" s="1" t="s">
        <v>38</v>
      </c>
      <c r="H115" s="1" t="s">
        <v>330</v>
      </c>
      <c r="I115" s="1" t="s">
        <v>591</v>
      </c>
      <c r="J115" s="1" t="s">
        <v>601</v>
      </c>
    </row>
    <row r="116" spans="1:10" ht="15" customHeight="1" x14ac:dyDescent="0.25">
      <c r="A116" s="3" t="s">
        <v>312</v>
      </c>
      <c r="B116" s="3" t="s">
        <v>331</v>
      </c>
      <c r="C116" s="1">
        <v>25</v>
      </c>
      <c r="D116" s="4">
        <v>0.317</v>
      </c>
      <c r="E116" s="4">
        <v>1.4</v>
      </c>
      <c r="F116" s="5">
        <v>22.642857142857146</v>
      </c>
      <c r="G116" s="1" t="s">
        <v>633</v>
      </c>
      <c r="H116" s="1" t="s">
        <v>332</v>
      </c>
      <c r="I116" s="1" t="s">
        <v>592</v>
      </c>
      <c r="J116" s="1" t="s">
        <v>393</v>
      </c>
    </row>
  </sheetData>
  <autoFilter ref="A1:J116" xr:uid="{00000000-0001-0000-0300-000000000000}">
    <filterColumn colId="6">
      <filters>
        <filter val="Presente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opLeftCell="B1" zoomScale="70" zoomScaleNormal="70" workbookViewId="0">
      <selection activeCell="B8" sqref="B8"/>
    </sheetView>
  </sheetViews>
  <sheetFormatPr baseColWidth="10" defaultRowHeight="15" x14ac:dyDescent="0.25"/>
  <cols>
    <col min="1" max="1" width="36.28515625" style="1" bestFit="1" customWidth="1"/>
    <col min="2" max="2" width="51.140625" style="1" bestFit="1" customWidth="1"/>
    <col min="3" max="3" width="153.28515625" style="1" bestFit="1" customWidth="1"/>
    <col min="4" max="4" width="17.140625" style="1" bestFit="1" customWidth="1"/>
    <col min="5" max="16384" width="11.42578125" style="1"/>
  </cols>
  <sheetData>
    <row r="1" spans="1:4" s="14" customFormat="1" x14ac:dyDescent="0.25">
      <c r="A1" s="12" t="s">
        <v>60</v>
      </c>
      <c r="B1" s="15" t="s">
        <v>57</v>
      </c>
      <c r="C1" s="15" t="s">
        <v>394</v>
      </c>
      <c r="D1" s="15" t="s">
        <v>395</v>
      </c>
    </row>
    <row r="2" spans="1:4" x14ac:dyDescent="0.25">
      <c r="A2" s="1">
        <v>8</v>
      </c>
      <c r="B2" s="1" t="s">
        <v>396</v>
      </c>
      <c r="C2" s="1" t="s">
        <v>408</v>
      </c>
      <c r="D2" s="1" t="s">
        <v>536</v>
      </c>
    </row>
    <row r="3" spans="1:4" x14ac:dyDescent="0.25">
      <c r="A3" s="1">
        <v>9</v>
      </c>
      <c r="B3" s="1" t="s">
        <v>397</v>
      </c>
      <c r="C3" s="1" t="s">
        <v>410</v>
      </c>
      <c r="D3" s="1" t="s">
        <v>536</v>
      </c>
    </row>
    <row r="4" spans="1:4" x14ac:dyDescent="0.25">
      <c r="A4" s="1">
        <v>10</v>
      </c>
      <c r="B4" s="1" t="s">
        <v>398</v>
      </c>
      <c r="C4" s="1" t="s">
        <v>409</v>
      </c>
      <c r="D4" s="1" t="s">
        <v>536</v>
      </c>
    </row>
    <row r="5" spans="1:4" x14ac:dyDescent="0.25">
      <c r="A5" s="1">
        <v>11</v>
      </c>
      <c r="B5" s="1" t="s">
        <v>399</v>
      </c>
      <c r="C5" s="1" t="s">
        <v>410</v>
      </c>
      <c r="D5" s="1" t="s">
        <v>536</v>
      </c>
    </row>
    <row r="6" spans="1:4" x14ac:dyDescent="0.25">
      <c r="A6" s="1">
        <v>27</v>
      </c>
      <c r="B6" s="1" t="s">
        <v>400</v>
      </c>
      <c r="C6" s="1" t="s">
        <v>401</v>
      </c>
      <c r="D6" s="1" t="s">
        <v>536</v>
      </c>
    </row>
    <row r="7" spans="1:4" x14ac:dyDescent="0.25">
      <c r="A7" s="1">
        <v>32</v>
      </c>
      <c r="B7" s="1" t="s">
        <v>402</v>
      </c>
      <c r="C7" s="1" t="s">
        <v>410</v>
      </c>
      <c r="D7" s="1" t="s">
        <v>536</v>
      </c>
    </row>
    <row r="8" spans="1:4" x14ac:dyDescent="0.25">
      <c r="A8" s="1">
        <v>33</v>
      </c>
      <c r="B8" s="1" t="s">
        <v>403</v>
      </c>
      <c r="C8" s="1" t="s">
        <v>410</v>
      </c>
      <c r="D8" s="1" t="s">
        <v>536</v>
      </c>
    </row>
    <row r="9" spans="1:4" x14ac:dyDescent="0.25">
      <c r="A9" s="1">
        <v>34</v>
      </c>
      <c r="B9" s="1" t="s">
        <v>404</v>
      </c>
      <c r="C9" s="1" t="s">
        <v>410</v>
      </c>
      <c r="D9" s="1" t="s">
        <v>536</v>
      </c>
    </row>
    <row r="10" spans="1:4" x14ac:dyDescent="0.25">
      <c r="A10" s="1">
        <v>35</v>
      </c>
      <c r="B10" s="1" t="s">
        <v>405</v>
      </c>
      <c r="C10" s="1" t="s">
        <v>410</v>
      </c>
      <c r="D10" s="1" t="s">
        <v>536</v>
      </c>
    </row>
    <row r="11" spans="1:4" x14ac:dyDescent="0.25">
      <c r="A11" s="1">
        <v>36</v>
      </c>
      <c r="B11" s="1" t="s">
        <v>406</v>
      </c>
      <c r="C11" s="1" t="s">
        <v>410</v>
      </c>
      <c r="D11" s="1" t="s">
        <v>536</v>
      </c>
    </row>
    <row r="12" spans="1:4" x14ac:dyDescent="0.25">
      <c r="A12" s="1">
        <v>38</v>
      </c>
      <c r="B12" s="1" t="s">
        <v>407</v>
      </c>
      <c r="C12" s="1" t="s">
        <v>411</v>
      </c>
      <c r="D12" s="1" t="s">
        <v>536</v>
      </c>
    </row>
    <row r="13" spans="1:4" x14ac:dyDescent="0.25">
      <c r="A13" s="1">
        <v>39</v>
      </c>
      <c r="B13" s="1" t="s">
        <v>412</v>
      </c>
      <c r="C13" s="1" t="s">
        <v>413</v>
      </c>
      <c r="D13" s="1" t="s">
        <v>536</v>
      </c>
    </row>
    <row r="14" spans="1:4" x14ac:dyDescent="0.25">
      <c r="A14" s="1">
        <v>40</v>
      </c>
      <c r="B14" s="1" t="s">
        <v>414</v>
      </c>
      <c r="C14" s="1" t="s">
        <v>415</v>
      </c>
      <c r="D14" s="1" t="s">
        <v>536</v>
      </c>
    </row>
    <row r="15" spans="1:4" x14ac:dyDescent="0.25">
      <c r="A15" s="1">
        <v>41</v>
      </c>
      <c r="B15" s="1" t="s">
        <v>416</v>
      </c>
      <c r="C15" s="1" t="s">
        <v>417</v>
      </c>
      <c r="D15" s="1" t="s">
        <v>536</v>
      </c>
    </row>
    <row r="16" spans="1:4" x14ac:dyDescent="0.25">
      <c r="A16" s="1">
        <v>42</v>
      </c>
      <c r="B16" s="1" t="s">
        <v>418</v>
      </c>
      <c r="C16" s="1" t="s">
        <v>419</v>
      </c>
      <c r="D16" s="1" t="s">
        <v>536</v>
      </c>
    </row>
    <row r="17" spans="1:4" x14ac:dyDescent="0.25">
      <c r="A17" s="1">
        <v>43</v>
      </c>
      <c r="B17" s="1" t="s">
        <v>420</v>
      </c>
      <c r="C17" s="1" t="s">
        <v>428</v>
      </c>
      <c r="D17" s="1" t="s">
        <v>536</v>
      </c>
    </row>
    <row r="18" spans="1:4" x14ac:dyDescent="0.25">
      <c r="A18" s="1">
        <v>44</v>
      </c>
      <c r="B18" s="1" t="s">
        <v>421</v>
      </c>
      <c r="C18" s="1" t="s">
        <v>422</v>
      </c>
      <c r="D18" s="1" t="s">
        <v>536</v>
      </c>
    </row>
    <row r="19" spans="1:4" x14ac:dyDescent="0.25">
      <c r="A19" s="1">
        <v>45</v>
      </c>
      <c r="B19" s="1" t="s">
        <v>424</v>
      </c>
      <c r="C19" s="1" t="s">
        <v>423</v>
      </c>
      <c r="D19" s="1" t="s">
        <v>536</v>
      </c>
    </row>
    <row r="20" spans="1:4" x14ac:dyDescent="0.25">
      <c r="A20" s="1">
        <v>47</v>
      </c>
      <c r="B20" s="1" t="s">
        <v>425</v>
      </c>
      <c r="C20" s="1" t="s">
        <v>426</v>
      </c>
      <c r="D20" s="1" t="s">
        <v>536</v>
      </c>
    </row>
    <row r="21" spans="1:4" x14ac:dyDescent="0.25">
      <c r="A21" s="1">
        <v>71</v>
      </c>
      <c r="B21" s="1" t="s">
        <v>427</v>
      </c>
      <c r="C21" s="1" t="s">
        <v>429</v>
      </c>
      <c r="D21" s="1" t="s">
        <v>536</v>
      </c>
    </row>
    <row r="22" spans="1:4" x14ac:dyDescent="0.25">
      <c r="A22" s="1">
        <v>72</v>
      </c>
      <c r="B22" s="1" t="s">
        <v>430</v>
      </c>
      <c r="C22" s="1" t="s">
        <v>431</v>
      </c>
      <c r="D22" s="1" t="s">
        <v>536</v>
      </c>
    </row>
    <row r="23" spans="1:4" x14ac:dyDescent="0.25">
      <c r="A23" s="1">
        <v>100</v>
      </c>
      <c r="B23" s="1" t="s">
        <v>13</v>
      </c>
      <c r="C23" s="1" t="s">
        <v>432</v>
      </c>
      <c r="D23" s="1" t="s">
        <v>536</v>
      </c>
    </row>
    <row r="24" spans="1:4" x14ac:dyDescent="0.25">
      <c r="A24" s="1">
        <v>101</v>
      </c>
      <c r="B24" s="1" t="s">
        <v>15</v>
      </c>
      <c r="C24" s="1" t="s">
        <v>433</v>
      </c>
      <c r="D24" s="1" t="s">
        <v>536</v>
      </c>
    </row>
    <row r="25" spans="1:4" x14ac:dyDescent="0.25">
      <c r="A25" s="1">
        <v>102</v>
      </c>
      <c r="B25" s="1" t="s">
        <v>17</v>
      </c>
      <c r="C25" s="1" t="s">
        <v>434</v>
      </c>
      <c r="D25" s="1" t="s">
        <v>536</v>
      </c>
    </row>
    <row r="26" spans="1:4" x14ac:dyDescent="0.25">
      <c r="A26" s="1">
        <v>133</v>
      </c>
      <c r="B26" s="1" t="s">
        <v>435</v>
      </c>
      <c r="C26" s="1" t="s">
        <v>436</v>
      </c>
      <c r="D26" s="1" t="s">
        <v>536</v>
      </c>
    </row>
    <row r="27" spans="1:4" x14ac:dyDescent="0.25">
      <c r="A27" s="1">
        <v>137</v>
      </c>
      <c r="B27" s="1" t="s">
        <v>437</v>
      </c>
      <c r="C27" s="1" t="s">
        <v>440</v>
      </c>
      <c r="D27" s="1" t="s">
        <v>536</v>
      </c>
    </row>
    <row r="28" spans="1:4" x14ac:dyDescent="0.25">
      <c r="A28" s="11">
        <v>156</v>
      </c>
      <c r="B28" s="11" t="s">
        <v>438</v>
      </c>
      <c r="C28" s="11" t="s">
        <v>439</v>
      </c>
      <c r="D28" s="1" t="s">
        <v>536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S1</vt:lpstr>
      <vt:lpstr>S2</vt:lpstr>
      <vt:lpstr>S3</vt:lpstr>
      <vt:lpstr>S4</vt:lpstr>
      <vt:lpstr>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1</dc:creator>
  <cp:lastModifiedBy>USUARIO</cp:lastModifiedBy>
  <dcterms:created xsi:type="dcterms:W3CDTF">2022-10-20T02:58:07Z</dcterms:created>
  <dcterms:modified xsi:type="dcterms:W3CDTF">2024-07-01T14:46:27Z</dcterms:modified>
</cp:coreProperties>
</file>